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s" sheetId="1" state="visible" r:id="rId3"/>
    <sheet name="Summary" sheetId="2" state="visible" r:id="rId4"/>
    <sheet name="Data Issu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<sst xmlns="http://schemas.openxmlformats.org/spreadsheetml/2006/main" count="679" uniqueCount="182">
  <si>
    <t xml:space="preserve">Order ID</t>
  </si>
  <si>
    <t xml:space="preserve">Date</t>
  </si>
  <si>
    <t xml:space="preserve">Customer</t>
  </si>
  <si>
    <t xml:space="preserve">Product</t>
  </si>
  <si>
    <t xml:space="preserve">Category</t>
  </si>
  <si>
    <t xml:space="preserve">Qty</t>
  </si>
  <si>
    <t xml:space="preserve">Unit Price</t>
  </si>
  <si>
    <t xml:space="preserve">Total</t>
  </si>
  <si>
    <t xml:space="preserve">Region</t>
  </si>
  <si>
    <t xml:space="preserve">PT-1001</t>
  </si>
  <si>
    <t xml:space="preserve">Inês Carvalho</t>
  </si>
  <si>
    <t xml:space="preserve">Flor de Sal 250g</t>
  </si>
  <si>
    <t xml:space="preserve">Pantry</t>
  </si>
  <si>
    <t xml:space="preserve">Braga</t>
  </si>
  <si>
    <t xml:space="preserve">PT-1002</t>
  </si>
  <si>
    <t xml:space="preserve">Miguel Ramos</t>
  </si>
  <si>
    <t xml:space="preserve">Olive Oil 500ml</t>
  </si>
  <si>
    <t xml:space="preserve">PT-1003</t>
  </si>
  <si>
    <t xml:space="preserve">Guilherme Pinto</t>
  </si>
  <si>
    <t xml:space="preserve">Vinho Verde 750ml</t>
  </si>
  <si>
    <t xml:space="preserve">Drinks</t>
  </si>
  <si>
    <t xml:space="preserve">Coimbra</t>
  </si>
  <si>
    <t xml:space="preserve">PT-1004</t>
  </si>
  <si>
    <t xml:space="preserve">Linen Tea Towel</t>
  </si>
  <si>
    <t xml:space="preserve">Home</t>
  </si>
  <si>
    <t xml:space="preserve">Lisboa</t>
  </si>
  <si>
    <t xml:space="preserve">PT-1005</t>
  </si>
  <si>
    <t xml:space="preserve">João Silva</t>
  </si>
  <si>
    <t xml:space="preserve">Ginjinha 200ml</t>
  </si>
  <si>
    <t xml:space="preserve">PT-1006</t>
  </si>
  <si>
    <t xml:space="preserve">Xavier Reis</t>
  </si>
  <si>
    <t xml:space="preserve">PT-1007</t>
  </si>
  <si>
    <t xml:space="preserve">Porto</t>
  </si>
  <si>
    <t xml:space="preserve">PT-1008</t>
  </si>
  <si>
    <t xml:space="preserve">PT-1009</t>
  </si>
  <si>
    <t xml:space="preserve">Algarve</t>
  </si>
  <si>
    <t xml:space="preserve">PT-1010</t>
  </si>
  <si>
    <t xml:space="preserve">Vera Castro</t>
  </si>
  <si>
    <t xml:space="preserve">Sardines Tin x3</t>
  </si>
  <si>
    <t xml:space="preserve">PT-1011</t>
  </si>
  <si>
    <t xml:space="preserve">Olive Oil 1L</t>
  </si>
  <si>
    <t xml:space="preserve">PT-1012</t>
  </si>
  <si>
    <t xml:space="preserve">Tiago Nunes</t>
  </si>
  <si>
    <t xml:space="preserve">PT-1013</t>
  </si>
  <si>
    <t xml:space="preserve">Cork Coasters x4</t>
  </si>
  <si>
    <t xml:space="preserve">PT-1014</t>
  </si>
  <si>
    <t xml:space="preserve">Carla Santos</t>
  </si>
  <si>
    <t xml:space="preserve">PT-1015</t>
  </si>
  <si>
    <t xml:space="preserve">Sofia Marques</t>
  </si>
  <si>
    <t xml:space="preserve">PT-1016</t>
  </si>
  <si>
    <t xml:space="preserve">Piri-piri Sauce</t>
  </si>
  <si>
    <t xml:space="preserve">PT-1017</t>
  </si>
  <si>
    <t xml:space="preserve">PT-1018</t>
  </si>
  <si>
    <t xml:space="preserve">Pedro Neves</t>
  </si>
  <si>
    <t xml:space="preserve">PT-1019</t>
  </si>
  <si>
    <t xml:space="preserve">PT-1020</t>
  </si>
  <si>
    <t xml:space="preserve">Eva Rocha</t>
  </si>
  <si>
    <t xml:space="preserve">PT-1021</t>
  </si>
  <si>
    <t xml:space="preserve">Ana Ferreira</t>
  </si>
  <si>
    <t xml:space="preserve">Ceramic Bowl</t>
  </si>
  <si>
    <t xml:space="preserve">PT-1022</t>
  </si>
  <si>
    <t xml:space="preserve">PT-1023</t>
  </si>
  <si>
    <t xml:space="preserve">PT-1024</t>
  </si>
  <si>
    <t xml:space="preserve">PT-1025</t>
  </si>
  <si>
    <t xml:space="preserve">PT-1026</t>
  </si>
  <si>
    <t xml:space="preserve">PT-1027</t>
  </si>
  <si>
    <t xml:space="preserve">PT-1028</t>
  </si>
  <si>
    <t xml:space="preserve">PT-1029</t>
  </si>
  <si>
    <t xml:space="preserve">PT-1030</t>
  </si>
  <si>
    <t xml:space="preserve">PT-1031</t>
  </si>
  <si>
    <t xml:space="preserve">PT-1032</t>
  </si>
  <si>
    <t xml:space="preserve">PT-1033</t>
  </si>
  <si>
    <t xml:space="preserve">PT-1034</t>
  </si>
  <si>
    <t xml:space="preserve">PT-1035</t>
  </si>
  <si>
    <t xml:space="preserve">PT-1036</t>
  </si>
  <si>
    <t xml:space="preserve">PT-1037</t>
  </si>
  <si>
    <t xml:space="preserve">PT-1038</t>
  </si>
  <si>
    <t xml:space="preserve">PT-1039</t>
  </si>
  <si>
    <t xml:space="preserve">PT-1040</t>
  </si>
  <si>
    <t xml:space="preserve">Bruno Costa</t>
  </si>
  <si>
    <t xml:space="preserve">PT-1041</t>
  </si>
  <si>
    <t xml:space="preserve">Helena Alves</t>
  </si>
  <si>
    <t xml:space="preserve">PT-1042</t>
  </si>
  <si>
    <t xml:space="preserve">PT-1043</t>
  </si>
  <si>
    <t xml:space="preserve">Filipe Sousa</t>
  </si>
  <si>
    <t xml:space="preserve">PT-1044</t>
  </si>
  <si>
    <t xml:space="preserve">PT-1045</t>
  </si>
  <si>
    <t xml:space="preserve">Nuno Lopes</t>
  </si>
  <si>
    <t xml:space="preserve">PT-1046</t>
  </si>
  <si>
    <t xml:space="preserve">Olívia Gomes</t>
  </si>
  <si>
    <t xml:space="preserve">PT-1047</t>
  </si>
  <si>
    <t xml:space="preserve">PT-1048</t>
  </si>
  <si>
    <t xml:space="preserve">PT-1049</t>
  </si>
  <si>
    <t xml:space="preserve">PT-1050</t>
  </si>
  <si>
    <t xml:space="preserve">PT-1051</t>
  </si>
  <si>
    <t xml:space="preserve">PT-1052</t>
  </si>
  <si>
    <t xml:space="preserve">PT-1053</t>
  </si>
  <si>
    <t xml:space="preserve">PT-1054</t>
  </si>
  <si>
    <t xml:space="preserve">PT-1055</t>
  </si>
  <si>
    <t xml:space="preserve">Unknown</t>
  </si>
  <si>
    <t xml:space="preserve">PT-1056</t>
  </si>
  <si>
    <t xml:space="preserve">Diogo Martins</t>
  </si>
  <si>
    <t xml:space="preserve">PT-1057</t>
  </si>
  <si>
    <t xml:space="preserve">PT-1058</t>
  </si>
  <si>
    <t xml:space="preserve">Rita Teixeira</t>
  </si>
  <si>
    <t xml:space="preserve">PT-1059</t>
  </si>
  <si>
    <t xml:space="preserve">PT-1060</t>
  </si>
  <si>
    <t xml:space="preserve">PT-1061</t>
  </si>
  <si>
    <t xml:space="preserve">PT-1062</t>
  </si>
  <si>
    <t xml:space="preserve">PT-1063</t>
  </si>
  <si>
    <t xml:space="preserve">PT-1064</t>
  </si>
  <si>
    <t xml:space="preserve">PT-1065</t>
  </si>
  <si>
    <t xml:space="preserve">PT-1066</t>
  </si>
  <si>
    <t xml:space="preserve">PT-1067</t>
  </si>
  <si>
    <t xml:space="preserve">PT-1068</t>
  </si>
  <si>
    <t xml:space="preserve">PT-1069</t>
  </si>
  <si>
    <t xml:space="preserve">PT-1070</t>
  </si>
  <si>
    <t xml:space="preserve">PT-1071</t>
  </si>
  <si>
    <t xml:space="preserve">PT-1072</t>
  </si>
  <si>
    <t xml:space="preserve">PT-1073</t>
  </si>
  <si>
    <t xml:space="preserve">PT-1074</t>
  </si>
  <si>
    <t xml:space="preserve">PT-1075</t>
  </si>
  <si>
    <t xml:space="preserve">Lara Mendes</t>
  </si>
  <si>
    <t xml:space="preserve">PT-1076</t>
  </si>
  <si>
    <t xml:space="preserve">PT-1077</t>
  </si>
  <si>
    <t xml:space="preserve">PT-1078</t>
  </si>
  <si>
    <t xml:space="preserve">PT-1079</t>
  </si>
  <si>
    <t xml:space="preserve">PT-1080</t>
  </si>
  <si>
    <t xml:space="preserve">PT-1081</t>
  </si>
  <si>
    <t xml:space="preserve">PT-1082</t>
  </si>
  <si>
    <t xml:space="preserve">PT-1083</t>
  </si>
  <si>
    <t xml:space="preserve">PT-1084</t>
  </si>
  <si>
    <t xml:space="preserve">PT-1085</t>
  </si>
  <si>
    <t xml:space="preserve">PT-1086</t>
  </si>
  <si>
    <t xml:space="preserve">PT-1087</t>
  </si>
  <si>
    <t xml:space="preserve">PT-1088</t>
  </si>
  <si>
    <t xml:space="preserve">PT-1089</t>
  </si>
  <si>
    <t xml:space="preserve">PT-1090</t>
  </si>
  <si>
    <t xml:space="preserve">PT-1091</t>
  </si>
  <si>
    <t xml:space="preserve">PT-1092</t>
  </si>
  <si>
    <t xml:space="preserve">PT-1093</t>
  </si>
  <si>
    <t xml:space="preserve">PT-1094</t>
  </si>
  <si>
    <t xml:space="preserve">PT-1095</t>
  </si>
  <si>
    <t xml:space="preserve">PT-1096</t>
  </si>
  <si>
    <t xml:space="preserve">PT-1097</t>
  </si>
  <si>
    <t xml:space="preserve">PT-1098</t>
  </si>
  <si>
    <t xml:space="preserve">PT-1099</t>
  </si>
  <si>
    <t xml:space="preserve">PT-1100</t>
  </si>
  <si>
    <t xml:space="preserve">PT-1101</t>
  </si>
  <si>
    <t xml:space="preserve">PT-1102</t>
  </si>
  <si>
    <t xml:space="preserve">PT-1103</t>
  </si>
  <si>
    <t xml:space="preserve">PT-1104</t>
  </si>
  <si>
    <t xml:space="preserve">PT-1105</t>
  </si>
  <si>
    <t xml:space="preserve">PT-1106</t>
  </si>
  <si>
    <t xml:space="preserve">PT-1107</t>
  </si>
  <si>
    <t xml:space="preserve">PT-1108</t>
  </si>
  <si>
    <t xml:space="preserve">PT-1109</t>
  </si>
  <si>
    <t xml:space="preserve">PT-1110</t>
  </si>
  <si>
    <t xml:space="preserve">PT-1111</t>
  </si>
  <si>
    <t xml:space="preserve">PT-1112</t>
  </si>
  <si>
    <t xml:space="preserve">PT-1113</t>
  </si>
  <si>
    <t xml:space="preserve">PT-1114</t>
  </si>
  <si>
    <t xml:space="preserve">PT-1115</t>
  </si>
  <si>
    <t xml:space="preserve">PT-1116</t>
  </si>
  <si>
    <t xml:space="preserve">PT-1117</t>
  </si>
  <si>
    <t xml:space="preserve">PT-1118</t>
  </si>
  <si>
    <t xml:space="preserve">PT-1119</t>
  </si>
  <si>
    <t xml:space="preserve">PT-1120</t>
  </si>
  <si>
    <t xml:space="preserve">Revenue per Month</t>
  </si>
  <si>
    <t xml:space="preserve">Month</t>
  </si>
  <si>
    <t xml:space="preserve">Revenue</t>
  </si>
  <si>
    <t xml:space="preserve">2026-04</t>
  </si>
  <si>
    <t xml:space="preserve">2026-05</t>
  </si>
  <si>
    <t xml:space="preserve">2026-06</t>
  </si>
  <si>
    <t xml:space="preserve">Revenue per Category</t>
  </si>
  <si>
    <t xml:space="preserve">Units Sold per Product</t>
  </si>
  <si>
    <t xml:space="preserve">Units Sold</t>
  </si>
  <si>
    <t xml:space="preserve">Best seller (most units):</t>
  </si>
  <si>
    <t xml:space="preserve">Duplicate orders removed (kept first occurrence in Orders sheet)</t>
  </si>
  <si>
    <t xml:space="preserve">Orders where Total ≠ Qty × Unit Price (original file; fixed in Orders sheet)</t>
  </si>
  <si>
    <t xml:space="preserve">Original Total</t>
  </si>
  <si>
    <t xml:space="preserve">Correct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</si>
</sst>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\€#,##0.00"/>
    <numFmt numFmtId="167" formatCode="yyyy\-mm\-dd\ h:mm:ss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6" min="6" style="0" width="6"/>
    <col collapsed="false" customWidth="true" hidden="false" outlineLevel="0" max="7" min="7" style="0" width="11"/>
    <col collapsed="false" customWidth="true" hidden="false" outlineLevel="0" max="9" min="8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s">
        <v>9</v>
      </c>
      <c r="B2" s="3" t="n">
        <v>46191</v>
      </c>
      <c r="C2" s="2" t="s">
        <v>10</v>
      </c>
      <c r="D2" s="2" t="s">
        <v>11</v>
      </c>
      <c r="E2" s="2" t="s">
        <v>12</v>
      </c>
      <c r="F2" s="2" t="n">
        <v>2</v>
      </c>
      <c r="G2" s="4" t="n">
        <v>6.8</v>
      </c>
      <c r="H2" s="4" t="n">
        <v>13.6</v>
      </c>
      <c r="I2" s="2" t="s">
        <v>13</v>
      </c>
    </row>
    <row r="3" customFormat="false" ht="15" hidden="false" customHeight="false" outlineLevel="0" collapsed="false">
      <c r="A3" s="2" t="s">
        <v>14</v>
      </c>
      <c r="B3" s="3" t="n">
        <v>46143</v>
      </c>
      <c r="C3" s="2" t="s">
        <v>15</v>
      </c>
      <c r="D3" s="2" t="s">
        <v>16</v>
      </c>
      <c r="E3" s="2" t="s">
        <v>12</v>
      </c>
      <c r="F3" s="2" t="n">
        <v>1</v>
      </c>
      <c r="G3" s="4" t="n">
        <v>12.5</v>
      </c>
      <c r="H3" s="4" t="n">
        <v>12.5</v>
      </c>
      <c r="I3" s="2" t="s">
        <v>13</v>
      </c>
    </row>
    <row r="4" customFormat="false" ht="15" hidden="false" customHeight="false" outlineLevel="0" collapsed="false">
      <c r="A4" s="2" t="s">
        <v>17</v>
      </c>
      <c r="B4" s="3" t="n">
        <v>46155</v>
      </c>
      <c r="C4" s="2" t="s">
        <v>18</v>
      </c>
      <c r="D4" s="2" t="s">
        <v>19</v>
      </c>
      <c r="E4" s="2" t="s">
        <v>20</v>
      </c>
      <c r="F4" s="2" t="n">
        <v>2</v>
      </c>
      <c r="G4" s="4" t="n">
        <v>8.9</v>
      </c>
      <c r="H4" s="4" t="n">
        <v>17.8</v>
      </c>
      <c r="I4" s="2" t="s">
        <v>21</v>
      </c>
    </row>
    <row r="5" customFormat="false" ht="15" hidden="false" customHeight="false" outlineLevel="0" collapsed="false">
      <c r="A5" s="2" t="s">
        <v>22</v>
      </c>
      <c r="B5" s="3" t="n">
        <v>46198</v>
      </c>
      <c r="C5" s="2" t="s">
        <v>15</v>
      </c>
      <c r="D5" s="2" t="s">
        <v>23</v>
      </c>
      <c r="E5" s="2" t="s">
        <v>24</v>
      </c>
      <c r="F5" s="2" t="n">
        <v>1</v>
      </c>
      <c r="G5" s="4" t="n">
        <v>14</v>
      </c>
      <c r="H5" s="4" t="n">
        <v>14</v>
      </c>
      <c r="I5" s="2" t="s">
        <v>25</v>
      </c>
    </row>
    <row r="6" customFormat="false" ht="15" hidden="false" customHeight="false" outlineLevel="0" collapsed="false">
      <c r="A6" s="2" t="s">
        <v>26</v>
      </c>
      <c r="B6" s="3" t="n">
        <v>46132</v>
      </c>
      <c r="C6" s="2" t="s">
        <v>27</v>
      </c>
      <c r="D6" s="2" t="s">
        <v>28</v>
      </c>
      <c r="E6" s="2" t="s">
        <v>20</v>
      </c>
      <c r="F6" s="2" t="n">
        <v>1</v>
      </c>
      <c r="G6" s="4" t="n">
        <v>13.5</v>
      </c>
      <c r="H6" s="4" t="n">
        <v>13.5</v>
      </c>
      <c r="I6" s="2" t="s">
        <v>25</v>
      </c>
    </row>
    <row r="7" customFormat="false" ht="15" hidden="false" customHeight="false" outlineLevel="0" collapsed="false">
      <c r="A7" s="2" t="s">
        <v>29</v>
      </c>
      <c r="B7" s="3" t="n">
        <v>46176</v>
      </c>
      <c r="C7" s="2" t="s">
        <v>30</v>
      </c>
      <c r="D7" s="2" t="s">
        <v>16</v>
      </c>
      <c r="E7" s="2" t="s">
        <v>12</v>
      </c>
      <c r="F7" s="2" t="n">
        <v>6</v>
      </c>
      <c r="G7" s="4" t="n">
        <v>12.5</v>
      </c>
      <c r="H7" s="4" t="n">
        <v>75</v>
      </c>
      <c r="I7" s="2" t="s">
        <v>13</v>
      </c>
    </row>
    <row r="8" customFormat="false" ht="15" hidden="false" customHeight="false" outlineLevel="0" collapsed="false">
      <c r="A8" s="2" t="s">
        <v>31</v>
      </c>
      <c r="B8" s="3" t="n">
        <v>46133</v>
      </c>
      <c r="C8" s="2" t="s">
        <v>10</v>
      </c>
      <c r="D8" s="2" t="s">
        <v>28</v>
      </c>
      <c r="E8" s="2" t="s">
        <v>20</v>
      </c>
      <c r="F8" s="2" t="n">
        <v>3</v>
      </c>
      <c r="G8" s="4" t="n">
        <v>13.5</v>
      </c>
      <c r="H8" s="4" t="n">
        <v>40.5</v>
      </c>
      <c r="I8" s="2" t="s">
        <v>32</v>
      </c>
    </row>
    <row r="9" customFormat="false" ht="15" hidden="false" customHeight="false" outlineLevel="0" collapsed="false">
      <c r="A9" s="2" t="s">
        <v>33</v>
      </c>
      <c r="B9" s="3" t="n">
        <v>46138</v>
      </c>
      <c r="C9" s="2" t="s">
        <v>18</v>
      </c>
      <c r="D9" s="2" t="s">
        <v>23</v>
      </c>
      <c r="E9" s="2" t="s">
        <v>24</v>
      </c>
      <c r="F9" s="2" t="n">
        <v>6</v>
      </c>
      <c r="G9" s="4" t="n">
        <v>14</v>
      </c>
      <c r="H9" s="4" t="n">
        <v>84</v>
      </c>
      <c r="I9" s="2" t="s">
        <v>25</v>
      </c>
    </row>
    <row r="10" customFormat="false" ht="15" hidden="false" customHeight="false" outlineLevel="0" collapsed="false">
      <c r="A10" s="2" t="s">
        <v>34</v>
      </c>
      <c r="B10" s="3" t="n">
        <v>46162</v>
      </c>
      <c r="C10" s="2" t="s">
        <v>18</v>
      </c>
      <c r="D10" s="2" t="s">
        <v>19</v>
      </c>
      <c r="E10" s="2" t="s">
        <v>20</v>
      </c>
      <c r="F10" s="2" t="n">
        <v>2</v>
      </c>
      <c r="G10" s="4" t="n">
        <v>8.9</v>
      </c>
      <c r="H10" s="4" t="n">
        <v>17.8</v>
      </c>
      <c r="I10" s="2" t="s">
        <v>35</v>
      </c>
    </row>
    <row r="11" customFormat="false" ht="15" hidden="false" customHeight="false" outlineLevel="0" collapsed="false">
      <c r="A11" s="2" t="s">
        <v>36</v>
      </c>
      <c r="B11" s="3" t="n">
        <v>46181</v>
      </c>
      <c r="C11" s="2" t="s">
        <v>37</v>
      </c>
      <c r="D11" s="2" t="s">
        <v>38</v>
      </c>
      <c r="E11" s="2" t="s">
        <v>12</v>
      </c>
      <c r="F11" s="2" t="n">
        <v>1</v>
      </c>
      <c r="G11" s="4" t="n">
        <v>9.6</v>
      </c>
      <c r="H11" s="4" t="n">
        <v>9.6</v>
      </c>
      <c r="I11" s="2" t="s">
        <v>21</v>
      </c>
    </row>
    <row r="12" customFormat="false" ht="15" hidden="false" customHeight="false" outlineLevel="0" collapsed="false">
      <c r="A12" s="2" t="s">
        <v>39</v>
      </c>
      <c r="B12" s="3" t="n">
        <v>46117</v>
      </c>
      <c r="C12" s="2" t="s">
        <v>10</v>
      </c>
      <c r="D12" s="2" t="s">
        <v>40</v>
      </c>
      <c r="E12" s="2" t="s">
        <v>12</v>
      </c>
      <c r="F12" s="2" t="n">
        <v>1</v>
      </c>
      <c r="G12" s="4" t="n">
        <v>21</v>
      </c>
      <c r="H12" s="4" t="n">
        <v>21</v>
      </c>
      <c r="I12" s="2" t="s">
        <v>25</v>
      </c>
    </row>
    <row r="13" customFormat="false" ht="15" hidden="false" customHeight="false" outlineLevel="0" collapsed="false">
      <c r="A13" s="2" t="s">
        <v>41</v>
      </c>
      <c r="B13" s="3" t="n">
        <v>46183</v>
      </c>
      <c r="C13" s="2" t="s">
        <v>42</v>
      </c>
      <c r="D13" s="2" t="s">
        <v>38</v>
      </c>
      <c r="E13" s="2" t="s">
        <v>12</v>
      </c>
      <c r="F13" s="2" t="n">
        <v>1</v>
      </c>
      <c r="G13" s="4" t="n">
        <v>9.6</v>
      </c>
      <c r="H13" s="4" t="n">
        <v>9.6</v>
      </c>
      <c r="I13" s="2" t="s">
        <v>32</v>
      </c>
    </row>
    <row r="14" customFormat="false" ht="15" hidden="false" customHeight="false" outlineLevel="0" collapsed="false">
      <c r="A14" s="2" t="s">
        <v>43</v>
      </c>
      <c r="B14" s="3" t="n">
        <v>46169</v>
      </c>
      <c r="C14" s="2" t="s">
        <v>10</v>
      </c>
      <c r="D14" s="2" t="s">
        <v>44</v>
      </c>
      <c r="E14" s="2" t="s">
        <v>24</v>
      </c>
      <c r="F14" s="2" t="n">
        <v>1</v>
      </c>
      <c r="G14" s="4" t="n">
        <v>11</v>
      </c>
      <c r="H14" s="4" t="n">
        <v>11</v>
      </c>
      <c r="I14" s="2" t="s">
        <v>25</v>
      </c>
    </row>
    <row r="15" customFormat="false" ht="15" hidden="false" customHeight="false" outlineLevel="0" collapsed="false">
      <c r="A15" s="2" t="s">
        <v>45</v>
      </c>
      <c r="B15" s="3" t="n">
        <v>46151</v>
      </c>
      <c r="C15" s="2" t="s">
        <v>46</v>
      </c>
      <c r="D15" s="2" t="s">
        <v>44</v>
      </c>
      <c r="E15" s="2" t="s">
        <v>24</v>
      </c>
      <c r="F15" s="2" t="n">
        <v>1</v>
      </c>
      <c r="G15" s="4" t="n">
        <v>11</v>
      </c>
      <c r="H15" s="4" t="n">
        <v>11</v>
      </c>
      <c r="I15" s="2" t="s">
        <v>32</v>
      </c>
    </row>
    <row r="16" customFormat="false" ht="15" hidden="false" customHeight="false" outlineLevel="0" collapsed="false">
      <c r="A16" s="2" t="s">
        <v>47</v>
      </c>
      <c r="B16" s="3" t="n">
        <v>46161</v>
      </c>
      <c r="C16" s="2" t="s">
        <v>48</v>
      </c>
      <c r="D16" s="2" t="s">
        <v>16</v>
      </c>
      <c r="E16" s="2" t="s">
        <v>12</v>
      </c>
      <c r="F16" s="2" t="n">
        <v>1</v>
      </c>
      <c r="G16" s="4" t="n">
        <v>12.5</v>
      </c>
      <c r="H16" s="4" t="n">
        <v>12.5</v>
      </c>
      <c r="I16" s="2" t="s">
        <v>25</v>
      </c>
    </row>
    <row r="17" customFormat="false" ht="15" hidden="false" customHeight="false" outlineLevel="0" collapsed="false">
      <c r="A17" s="2" t="s">
        <v>49</v>
      </c>
      <c r="B17" s="3" t="n">
        <v>46135</v>
      </c>
      <c r="C17" s="2" t="s">
        <v>37</v>
      </c>
      <c r="D17" s="2" t="s">
        <v>50</v>
      </c>
      <c r="E17" s="2" t="s">
        <v>12</v>
      </c>
      <c r="F17" s="2" t="n">
        <v>1</v>
      </c>
      <c r="G17" s="4" t="n">
        <v>4.9</v>
      </c>
      <c r="H17" s="4" t="n">
        <v>4.9</v>
      </c>
      <c r="I17" s="2" t="s">
        <v>21</v>
      </c>
    </row>
    <row r="18" customFormat="false" ht="15" hidden="false" customHeight="false" outlineLevel="0" collapsed="false">
      <c r="A18" s="2" t="s">
        <v>51</v>
      </c>
      <c r="B18" s="3" t="n">
        <v>46183</v>
      </c>
      <c r="C18" s="2" t="s">
        <v>42</v>
      </c>
      <c r="D18" s="2" t="s">
        <v>44</v>
      </c>
      <c r="E18" s="2" t="s">
        <v>24</v>
      </c>
      <c r="F18" s="2" t="n">
        <v>1</v>
      </c>
      <c r="G18" s="4" t="n">
        <v>11</v>
      </c>
      <c r="H18" s="4" t="n">
        <v>11</v>
      </c>
      <c r="I18" s="2" t="s">
        <v>13</v>
      </c>
    </row>
    <row r="19" customFormat="false" ht="15" hidden="false" customHeight="false" outlineLevel="0" collapsed="false">
      <c r="A19" s="2" t="s">
        <v>52</v>
      </c>
      <c r="B19" s="3" t="n">
        <v>46119</v>
      </c>
      <c r="C19" s="2" t="s">
        <v>53</v>
      </c>
      <c r="D19" s="2" t="s">
        <v>44</v>
      </c>
      <c r="E19" s="2" t="s">
        <v>24</v>
      </c>
      <c r="F19" s="2" t="n">
        <v>4</v>
      </c>
      <c r="G19" s="4" t="n">
        <v>11</v>
      </c>
      <c r="H19" s="4" t="n">
        <v>44</v>
      </c>
      <c r="I19" s="2" t="s">
        <v>32</v>
      </c>
    </row>
    <row r="20" customFormat="false" ht="15" hidden="false" customHeight="false" outlineLevel="0" collapsed="false">
      <c r="A20" s="2" t="s">
        <v>54</v>
      </c>
      <c r="B20" s="3" t="n">
        <v>46162</v>
      </c>
      <c r="C20" s="2" t="s">
        <v>53</v>
      </c>
      <c r="D20" s="2" t="s">
        <v>38</v>
      </c>
      <c r="E20" s="2" t="s">
        <v>12</v>
      </c>
      <c r="F20" s="2" t="n">
        <v>1</v>
      </c>
      <c r="G20" s="4" t="n">
        <v>9.6</v>
      </c>
      <c r="H20" s="4" t="n">
        <v>9.6</v>
      </c>
      <c r="I20" s="2" t="s">
        <v>21</v>
      </c>
    </row>
    <row r="21" customFormat="false" ht="15" hidden="false" customHeight="false" outlineLevel="0" collapsed="false">
      <c r="A21" s="2" t="s">
        <v>55</v>
      </c>
      <c r="B21" s="3" t="n">
        <v>46131</v>
      </c>
      <c r="C21" s="2" t="s">
        <v>56</v>
      </c>
      <c r="D21" s="2" t="s">
        <v>23</v>
      </c>
      <c r="E21" s="2" t="s">
        <v>24</v>
      </c>
      <c r="F21" s="2" t="n">
        <v>2</v>
      </c>
      <c r="G21" s="4" t="n">
        <v>14</v>
      </c>
      <c r="H21" s="4" t="n">
        <v>28</v>
      </c>
      <c r="I21" s="2" t="s">
        <v>13</v>
      </c>
    </row>
    <row r="22" customFormat="false" ht="15" hidden="false" customHeight="false" outlineLevel="0" collapsed="false">
      <c r="A22" s="2" t="s">
        <v>57</v>
      </c>
      <c r="B22" s="3" t="n">
        <v>46159</v>
      </c>
      <c r="C22" s="2" t="s">
        <v>58</v>
      </c>
      <c r="D22" s="2" t="s">
        <v>59</v>
      </c>
      <c r="E22" s="2" t="s">
        <v>24</v>
      </c>
      <c r="F22" s="2" t="n">
        <v>1</v>
      </c>
      <c r="G22" s="4" t="n">
        <v>18</v>
      </c>
      <c r="H22" s="4" t="n">
        <v>18</v>
      </c>
      <c r="I22" s="2" t="s">
        <v>35</v>
      </c>
    </row>
    <row r="23" customFormat="false" ht="15" hidden="false" customHeight="false" outlineLevel="0" collapsed="false">
      <c r="A23" s="2" t="s">
        <v>60</v>
      </c>
      <c r="B23" s="3" t="n">
        <v>46202</v>
      </c>
      <c r="C23" s="2" t="s">
        <v>10</v>
      </c>
      <c r="D23" s="2" t="s">
        <v>28</v>
      </c>
      <c r="E23" s="2" t="s">
        <v>20</v>
      </c>
      <c r="F23" s="2" t="n">
        <v>2</v>
      </c>
      <c r="G23" s="4" t="n">
        <v>13.5</v>
      </c>
      <c r="H23" s="4" t="n">
        <v>27</v>
      </c>
      <c r="I23" s="2" t="s">
        <v>35</v>
      </c>
    </row>
    <row r="24" customFormat="false" ht="15" hidden="false" customHeight="false" outlineLevel="0" collapsed="false">
      <c r="A24" s="2" t="s">
        <v>61</v>
      </c>
      <c r="B24" s="3" t="n">
        <v>46152</v>
      </c>
      <c r="C24" s="2" t="s">
        <v>37</v>
      </c>
      <c r="D24" s="2" t="s">
        <v>40</v>
      </c>
      <c r="E24" s="2" t="s">
        <v>12</v>
      </c>
      <c r="F24" s="2" t="n">
        <v>1</v>
      </c>
      <c r="G24" s="4" t="n">
        <v>21</v>
      </c>
      <c r="H24" s="4" t="n">
        <v>21</v>
      </c>
      <c r="I24" s="2" t="s">
        <v>21</v>
      </c>
    </row>
    <row r="25" customFormat="false" ht="15" hidden="false" customHeight="false" outlineLevel="0" collapsed="false">
      <c r="A25" s="2" t="s">
        <v>62</v>
      </c>
      <c r="B25" s="3" t="n">
        <v>46120</v>
      </c>
      <c r="C25" s="2" t="s">
        <v>10</v>
      </c>
      <c r="D25" s="2" t="s">
        <v>38</v>
      </c>
      <c r="E25" s="2" t="s">
        <v>12</v>
      </c>
      <c r="F25" s="2" t="n">
        <v>1</v>
      </c>
      <c r="G25" s="4" t="n">
        <v>9.6</v>
      </c>
      <c r="H25" s="4" t="n">
        <v>9.6</v>
      </c>
      <c r="I25" s="2" t="s">
        <v>35</v>
      </c>
    </row>
    <row r="26" customFormat="false" ht="15" hidden="false" customHeight="false" outlineLevel="0" collapsed="false">
      <c r="A26" s="2" t="s">
        <v>63</v>
      </c>
      <c r="B26" s="3" t="n">
        <v>46181</v>
      </c>
      <c r="C26" s="2" t="s">
        <v>56</v>
      </c>
      <c r="D26" s="2" t="s">
        <v>44</v>
      </c>
      <c r="E26" s="2" t="s">
        <v>24</v>
      </c>
      <c r="F26" s="2" t="n">
        <v>2</v>
      </c>
      <c r="G26" s="4" t="n">
        <v>11</v>
      </c>
      <c r="H26" s="4" t="n">
        <v>22</v>
      </c>
      <c r="I26" s="2" t="s">
        <v>21</v>
      </c>
    </row>
    <row r="27" customFormat="false" ht="15" hidden="false" customHeight="false" outlineLevel="0" collapsed="false">
      <c r="A27" s="2" t="s">
        <v>64</v>
      </c>
      <c r="B27" s="3" t="n">
        <v>46175</v>
      </c>
      <c r="C27" s="2" t="s">
        <v>30</v>
      </c>
      <c r="D27" s="2" t="s">
        <v>28</v>
      </c>
      <c r="E27" s="2" t="s">
        <v>20</v>
      </c>
      <c r="F27" s="2" t="n">
        <v>2</v>
      </c>
      <c r="G27" s="4" t="n">
        <v>13.5</v>
      </c>
      <c r="H27" s="4" t="n">
        <v>27</v>
      </c>
      <c r="I27" s="2" t="s">
        <v>13</v>
      </c>
    </row>
    <row r="28" customFormat="false" ht="15" hidden="false" customHeight="false" outlineLevel="0" collapsed="false">
      <c r="A28" s="2" t="s">
        <v>65</v>
      </c>
      <c r="B28" s="3" t="n">
        <v>46200</v>
      </c>
      <c r="C28" s="2" t="s">
        <v>18</v>
      </c>
      <c r="D28" s="2" t="s">
        <v>40</v>
      </c>
      <c r="E28" s="2" t="s">
        <v>12</v>
      </c>
      <c r="F28" s="2" t="n">
        <v>1</v>
      </c>
      <c r="G28" s="4" t="n">
        <v>21</v>
      </c>
      <c r="H28" s="4" t="n">
        <v>21</v>
      </c>
      <c r="I28" s="2" t="s">
        <v>21</v>
      </c>
    </row>
    <row r="29" customFormat="false" ht="15" hidden="false" customHeight="false" outlineLevel="0" collapsed="false">
      <c r="A29" s="2" t="s">
        <v>66</v>
      </c>
      <c r="B29" s="3" t="n">
        <v>46166</v>
      </c>
      <c r="C29" s="2" t="s">
        <v>56</v>
      </c>
      <c r="D29" s="2" t="s">
        <v>50</v>
      </c>
      <c r="E29" s="2" t="s">
        <v>12</v>
      </c>
      <c r="F29" s="2" t="n">
        <v>1</v>
      </c>
      <c r="G29" s="4" t="n">
        <v>4.9</v>
      </c>
      <c r="H29" s="4" t="n">
        <v>4.9</v>
      </c>
      <c r="I29" s="2" t="s">
        <v>35</v>
      </c>
    </row>
    <row r="30" customFormat="false" ht="15" hidden="false" customHeight="false" outlineLevel="0" collapsed="false">
      <c r="A30" s="2" t="s">
        <v>67</v>
      </c>
      <c r="B30" s="3" t="n">
        <v>46152</v>
      </c>
      <c r="C30" s="2" t="s">
        <v>53</v>
      </c>
      <c r="D30" s="2" t="s">
        <v>50</v>
      </c>
      <c r="E30" s="2" t="s">
        <v>12</v>
      </c>
      <c r="F30" s="2" t="n">
        <v>1</v>
      </c>
      <c r="G30" s="4" t="n">
        <v>4.9</v>
      </c>
      <c r="H30" s="4" t="n">
        <v>4.9</v>
      </c>
      <c r="I30" s="2" t="s">
        <v>13</v>
      </c>
    </row>
    <row r="31" customFormat="false" ht="15" hidden="false" customHeight="false" outlineLevel="0" collapsed="false">
      <c r="A31" s="2" t="s">
        <v>68</v>
      </c>
      <c r="B31" s="3" t="n">
        <v>46201</v>
      </c>
      <c r="C31" s="2" t="s">
        <v>42</v>
      </c>
      <c r="D31" s="2" t="s">
        <v>50</v>
      </c>
      <c r="E31" s="2" t="s">
        <v>12</v>
      </c>
      <c r="F31" s="2" t="n">
        <v>6</v>
      </c>
      <c r="G31" s="4" t="n">
        <v>4.9</v>
      </c>
      <c r="H31" s="4" t="n">
        <v>29.4</v>
      </c>
      <c r="I31" s="2" t="s">
        <v>21</v>
      </c>
    </row>
    <row r="32" customFormat="false" ht="15" hidden="false" customHeight="false" outlineLevel="0" collapsed="false">
      <c r="A32" s="2" t="s">
        <v>69</v>
      </c>
      <c r="B32" s="3" t="n">
        <v>46145</v>
      </c>
      <c r="C32" s="2" t="s">
        <v>15</v>
      </c>
      <c r="D32" s="2" t="s">
        <v>11</v>
      </c>
      <c r="E32" s="2" t="s">
        <v>12</v>
      </c>
      <c r="F32" s="2" t="n">
        <v>1</v>
      </c>
      <c r="G32" s="4" t="n">
        <v>6.8</v>
      </c>
      <c r="H32" s="4" t="n">
        <v>6.8</v>
      </c>
      <c r="I32" s="2" t="s">
        <v>25</v>
      </c>
    </row>
    <row r="33" customFormat="false" ht="15" hidden="false" customHeight="false" outlineLevel="0" collapsed="false">
      <c r="A33" s="2" t="s">
        <v>70</v>
      </c>
      <c r="B33" s="3" t="n">
        <v>46128</v>
      </c>
      <c r="C33" s="2" t="s">
        <v>58</v>
      </c>
      <c r="D33" s="2" t="s">
        <v>23</v>
      </c>
      <c r="E33" s="2" t="s">
        <v>24</v>
      </c>
      <c r="F33" s="2" t="n">
        <v>6</v>
      </c>
      <c r="G33" s="4" t="n">
        <v>14</v>
      </c>
      <c r="H33" s="4" t="n">
        <v>84</v>
      </c>
      <c r="I33" s="2" t="s">
        <v>32</v>
      </c>
    </row>
    <row r="34" customFormat="false" ht="15" hidden="false" customHeight="false" outlineLevel="0" collapsed="false">
      <c r="A34" s="2" t="s">
        <v>71</v>
      </c>
      <c r="B34" s="3" t="n">
        <v>46113</v>
      </c>
      <c r="C34" s="2" t="s">
        <v>15</v>
      </c>
      <c r="D34" s="2" t="s">
        <v>11</v>
      </c>
      <c r="E34" s="2" t="s">
        <v>12</v>
      </c>
      <c r="F34" s="2" t="n">
        <v>4</v>
      </c>
      <c r="G34" s="4" t="n">
        <v>6.8</v>
      </c>
      <c r="H34" s="4" t="n">
        <v>27.2</v>
      </c>
      <c r="I34" s="2" t="s">
        <v>13</v>
      </c>
    </row>
    <row r="35" customFormat="false" ht="15" hidden="false" customHeight="false" outlineLevel="0" collapsed="false">
      <c r="A35" s="2" t="s">
        <v>72</v>
      </c>
      <c r="B35" s="3" t="n">
        <v>46196</v>
      </c>
      <c r="C35" s="2" t="s">
        <v>42</v>
      </c>
      <c r="D35" s="2" t="s">
        <v>16</v>
      </c>
      <c r="E35" s="2" t="s">
        <v>12</v>
      </c>
      <c r="F35" s="2" t="n">
        <v>1</v>
      </c>
      <c r="G35" s="4" t="n">
        <v>12.5</v>
      </c>
      <c r="H35" s="4" t="n">
        <v>12.5</v>
      </c>
      <c r="I35" s="2" t="s">
        <v>25</v>
      </c>
    </row>
    <row r="36" customFormat="false" ht="15" hidden="false" customHeight="false" outlineLevel="0" collapsed="false">
      <c r="A36" s="2" t="s">
        <v>73</v>
      </c>
      <c r="B36" s="3" t="n">
        <v>46200</v>
      </c>
      <c r="C36" s="2" t="s">
        <v>58</v>
      </c>
      <c r="D36" s="2" t="s">
        <v>16</v>
      </c>
      <c r="E36" s="2" t="s">
        <v>12</v>
      </c>
      <c r="F36" s="2" t="n">
        <v>2</v>
      </c>
      <c r="G36" s="4" t="n">
        <v>12.5</v>
      </c>
      <c r="H36" s="4" t="n">
        <v>25</v>
      </c>
      <c r="I36" s="2" t="s">
        <v>32</v>
      </c>
    </row>
    <row r="37" customFormat="false" ht="15" hidden="false" customHeight="false" outlineLevel="0" collapsed="false">
      <c r="A37" s="2" t="s">
        <v>74</v>
      </c>
      <c r="B37" s="3" t="n">
        <v>46148</v>
      </c>
      <c r="C37" s="2" t="s">
        <v>30</v>
      </c>
      <c r="D37" s="2" t="s">
        <v>44</v>
      </c>
      <c r="E37" s="2" t="s">
        <v>24</v>
      </c>
      <c r="F37" s="2" t="n">
        <v>1</v>
      </c>
      <c r="G37" s="4" t="n">
        <v>11</v>
      </c>
      <c r="H37" s="4" t="n">
        <v>11</v>
      </c>
      <c r="I37" s="2" t="s">
        <v>21</v>
      </c>
    </row>
    <row r="38" customFormat="false" ht="15" hidden="false" customHeight="false" outlineLevel="0" collapsed="false">
      <c r="A38" s="2" t="s">
        <v>75</v>
      </c>
      <c r="B38" s="3" t="n">
        <v>46137</v>
      </c>
      <c r="C38" s="2" t="s">
        <v>15</v>
      </c>
      <c r="D38" s="2" t="s">
        <v>19</v>
      </c>
      <c r="E38" s="2" t="s">
        <v>20</v>
      </c>
      <c r="F38" s="2" t="n">
        <v>2</v>
      </c>
      <c r="G38" s="4" t="n">
        <v>8.9</v>
      </c>
      <c r="H38" s="4" t="n">
        <v>17.8</v>
      </c>
      <c r="I38" s="2" t="s">
        <v>13</v>
      </c>
    </row>
    <row r="39" customFormat="false" ht="15" hidden="false" customHeight="false" outlineLevel="0" collapsed="false">
      <c r="A39" s="2" t="s">
        <v>76</v>
      </c>
      <c r="B39" s="3" t="n">
        <v>46180</v>
      </c>
      <c r="C39" s="2" t="s">
        <v>53</v>
      </c>
      <c r="D39" s="2" t="s">
        <v>23</v>
      </c>
      <c r="E39" s="2" t="s">
        <v>24</v>
      </c>
      <c r="F39" s="2" t="n">
        <v>2</v>
      </c>
      <c r="G39" s="4" t="n">
        <v>14</v>
      </c>
      <c r="H39" s="4" t="n">
        <v>28</v>
      </c>
      <c r="I39" s="2" t="s">
        <v>13</v>
      </c>
    </row>
    <row r="40" customFormat="false" ht="15" hidden="false" customHeight="false" outlineLevel="0" collapsed="false">
      <c r="A40" s="2" t="s">
        <v>77</v>
      </c>
      <c r="B40" s="3" t="n">
        <v>46120</v>
      </c>
      <c r="C40" s="2" t="s">
        <v>53</v>
      </c>
      <c r="D40" s="2" t="s">
        <v>19</v>
      </c>
      <c r="E40" s="2" t="s">
        <v>20</v>
      </c>
      <c r="F40" s="2" t="n">
        <v>1</v>
      </c>
      <c r="G40" s="4" t="n">
        <v>8.9</v>
      </c>
      <c r="H40" s="4" t="n">
        <v>8.9</v>
      </c>
      <c r="I40" s="2" t="s">
        <v>25</v>
      </c>
    </row>
    <row r="41" customFormat="false" ht="15" hidden="false" customHeight="false" outlineLevel="0" collapsed="false">
      <c r="A41" s="2" t="s">
        <v>78</v>
      </c>
      <c r="B41" s="3" t="n">
        <v>46163</v>
      </c>
      <c r="C41" s="2" t="s">
        <v>79</v>
      </c>
      <c r="D41" s="2" t="s">
        <v>19</v>
      </c>
      <c r="E41" s="2" t="s">
        <v>20</v>
      </c>
      <c r="F41" s="2" t="n">
        <v>6</v>
      </c>
      <c r="G41" s="4" t="n">
        <v>8.9</v>
      </c>
      <c r="H41" s="4" t="n">
        <v>53.4</v>
      </c>
      <c r="I41" s="2" t="s">
        <v>21</v>
      </c>
    </row>
    <row r="42" customFormat="false" ht="15" hidden="false" customHeight="false" outlineLevel="0" collapsed="false">
      <c r="A42" s="2" t="s">
        <v>80</v>
      </c>
      <c r="B42" s="3" t="n">
        <v>46157</v>
      </c>
      <c r="C42" s="2" t="s">
        <v>81</v>
      </c>
      <c r="D42" s="2" t="s">
        <v>16</v>
      </c>
      <c r="E42" s="2" t="s">
        <v>12</v>
      </c>
      <c r="F42" s="2" t="n">
        <v>2</v>
      </c>
      <c r="G42" s="4" t="n">
        <v>12.5</v>
      </c>
      <c r="H42" s="4" t="n">
        <v>25</v>
      </c>
      <c r="I42" s="2" t="s">
        <v>25</v>
      </c>
    </row>
    <row r="43" customFormat="false" ht="15" hidden="false" customHeight="false" outlineLevel="0" collapsed="false">
      <c r="A43" s="2" t="s">
        <v>82</v>
      </c>
      <c r="B43" s="3" t="n">
        <v>46188</v>
      </c>
      <c r="C43" s="2" t="s">
        <v>79</v>
      </c>
      <c r="D43" s="2" t="s">
        <v>50</v>
      </c>
      <c r="E43" s="2" t="s">
        <v>12</v>
      </c>
      <c r="F43" s="2" t="n">
        <v>1</v>
      </c>
      <c r="G43" s="4" t="n">
        <v>4.9</v>
      </c>
      <c r="H43" s="4" t="n">
        <v>4.9</v>
      </c>
      <c r="I43" s="2" t="s">
        <v>25</v>
      </c>
    </row>
    <row r="44" customFormat="false" ht="15" hidden="false" customHeight="false" outlineLevel="0" collapsed="false">
      <c r="A44" s="2" t="s">
        <v>83</v>
      </c>
      <c r="B44" s="3" t="n">
        <v>46202</v>
      </c>
      <c r="C44" s="2" t="s">
        <v>84</v>
      </c>
      <c r="D44" s="2" t="s">
        <v>50</v>
      </c>
      <c r="E44" s="2" t="s">
        <v>12</v>
      </c>
      <c r="F44" s="2" t="n">
        <v>1</v>
      </c>
      <c r="G44" s="4" t="n">
        <v>4.9</v>
      </c>
      <c r="H44" s="4" t="n">
        <v>4.9</v>
      </c>
      <c r="I44" s="2" t="s">
        <v>21</v>
      </c>
    </row>
    <row r="45" customFormat="false" ht="15" hidden="false" customHeight="false" outlineLevel="0" collapsed="false">
      <c r="A45" s="2" t="s">
        <v>85</v>
      </c>
      <c r="B45" s="3" t="n">
        <v>46155</v>
      </c>
      <c r="C45" s="2" t="s">
        <v>81</v>
      </c>
      <c r="D45" s="2" t="s">
        <v>23</v>
      </c>
      <c r="E45" s="2" t="s">
        <v>24</v>
      </c>
      <c r="F45" s="2" t="n">
        <v>1</v>
      </c>
      <c r="G45" s="4" t="n">
        <v>14</v>
      </c>
      <c r="H45" s="4" t="n">
        <v>14</v>
      </c>
      <c r="I45" s="2" t="s">
        <v>13</v>
      </c>
    </row>
    <row r="46" customFormat="false" ht="15" hidden="false" customHeight="false" outlineLevel="0" collapsed="false">
      <c r="A46" s="2" t="s">
        <v>86</v>
      </c>
      <c r="B46" s="3" t="n">
        <v>46192</v>
      </c>
      <c r="C46" s="2" t="s">
        <v>87</v>
      </c>
      <c r="D46" s="2" t="s">
        <v>38</v>
      </c>
      <c r="E46" s="2" t="s">
        <v>12</v>
      </c>
      <c r="F46" s="2" t="n">
        <v>6</v>
      </c>
      <c r="G46" s="4" t="n">
        <v>9.6</v>
      </c>
      <c r="H46" s="4" t="n">
        <v>57.6</v>
      </c>
      <c r="I46" s="2" t="s">
        <v>13</v>
      </c>
    </row>
    <row r="47" customFormat="false" ht="15" hidden="false" customHeight="false" outlineLevel="0" collapsed="false">
      <c r="A47" s="2" t="s">
        <v>88</v>
      </c>
      <c r="B47" s="3" t="n">
        <v>46150</v>
      </c>
      <c r="C47" s="2" t="s">
        <v>89</v>
      </c>
      <c r="D47" s="2" t="s">
        <v>23</v>
      </c>
      <c r="E47" s="2" t="s">
        <v>24</v>
      </c>
      <c r="F47" s="2" t="n">
        <v>2</v>
      </c>
      <c r="G47" s="4" t="n">
        <v>14</v>
      </c>
      <c r="H47" s="4" t="n">
        <v>28</v>
      </c>
      <c r="I47" s="2" t="s">
        <v>13</v>
      </c>
    </row>
    <row r="48" customFormat="false" ht="15" hidden="false" customHeight="false" outlineLevel="0" collapsed="false">
      <c r="A48" s="2" t="s">
        <v>90</v>
      </c>
      <c r="B48" s="3" t="n">
        <v>46135</v>
      </c>
      <c r="C48" s="2" t="s">
        <v>15</v>
      </c>
      <c r="D48" s="2" t="s">
        <v>23</v>
      </c>
      <c r="E48" s="2" t="s">
        <v>24</v>
      </c>
      <c r="F48" s="2" t="n">
        <v>6</v>
      </c>
      <c r="G48" s="4" t="n">
        <v>14</v>
      </c>
      <c r="H48" s="4" t="n">
        <v>84</v>
      </c>
      <c r="I48" s="2" t="s">
        <v>25</v>
      </c>
    </row>
    <row r="49" customFormat="false" ht="15" hidden="false" customHeight="false" outlineLevel="0" collapsed="false">
      <c r="A49" s="2" t="s">
        <v>91</v>
      </c>
      <c r="B49" s="3" t="n">
        <v>46123</v>
      </c>
      <c r="C49" s="2" t="s">
        <v>15</v>
      </c>
      <c r="D49" s="2" t="s">
        <v>40</v>
      </c>
      <c r="E49" s="2" t="s">
        <v>12</v>
      </c>
      <c r="F49" s="2" t="n">
        <v>4</v>
      </c>
      <c r="G49" s="4" t="n">
        <v>21</v>
      </c>
      <c r="H49" s="4" t="n">
        <v>84</v>
      </c>
      <c r="I49" s="2" t="s">
        <v>35</v>
      </c>
    </row>
    <row r="50" customFormat="false" ht="15" hidden="false" customHeight="false" outlineLevel="0" collapsed="false">
      <c r="A50" s="2" t="s">
        <v>92</v>
      </c>
      <c r="B50" s="3" t="n">
        <v>46162</v>
      </c>
      <c r="C50" s="2" t="s">
        <v>53</v>
      </c>
      <c r="D50" s="2" t="s">
        <v>44</v>
      </c>
      <c r="E50" s="2" t="s">
        <v>24</v>
      </c>
      <c r="F50" s="2" t="n">
        <v>1</v>
      </c>
      <c r="G50" s="4" t="n">
        <v>11</v>
      </c>
      <c r="H50" s="4" t="n">
        <v>11</v>
      </c>
      <c r="I50" s="2" t="s">
        <v>35</v>
      </c>
    </row>
    <row r="51" customFormat="false" ht="15" hidden="false" customHeight="false" outlineLevel="0" collapsed="false">
      <c r="A51" s="2" t="s">
        <v>93</v>
      </c>
      <c r="B51" s="3" t="n">
        <v>46160</v>
      </c>
      <c r="C51" s="2" t="s">
        <v>18</v>
      </c>
      <c r="D51" s="2" t="s">
        <v>50</v>
      </c>
      <c r="E51" s="2" t="s">
        <v>12</v>
      </c>
      <c r="F51" s="2" t="n">
        <v>2</v>
      </c>
      <c r="G51" s="4" t="n">
        <v>4.9</v>
      </c>
      <c r="H51" s="4" t="n">
        <v>9.8</v>
      </c>
      <c r="I51" s="2" t="s">
        <v>35</v>
      </c>
    </row>
    <row r="52" customFormat="false" ht="15" hidden="false" customHeight="false" outlineLevel="0" collapsed="false">
      <c r="A52" s="2" t="s">
        <v>94</v>
      </c>
      <c r="B52" s="3" t="n">
        <v>46138</v>
      </c>
      <c r="C52" s="2" t="s">
        <v>30</v>
      </c>
      <c r="D52" s="2" t="s">
        <v>23</v>
      </c>
      <c r="E52" s="2" t="s">
        <v>24</v>
      </c>
      <c r="F52" s="2" t="n">
        <v>1</v>
      </c>
      <c r="G52" s="4" t="n">
        <v>14</v>
      </c>
      <c r="H52" s="4" t="n">
        <v>14</v>
      </c>
      <c r="I52" s="2" t="s">
        <v>25</v>
      </c>
    </row>
    <row r="53" customFormat="false" ht="15" hidden="false" customHeight="false" outlineLevel="0" collapsed="false">
      <c r="A53" s="2" t="s">
        <v>95</v>
      </c>
      <c r="B53" s="3" t="n">
        <v>46184</v>
      </c>
      <c r="C53" s="2" t="s">
        <v>46</v>
      </c>
      <c r="D53" s="2" t="s">
        <v>50</v>
      </c>
      <c r="E53" s="2" t="s">
        <v>12</v>
      </c>
      <c r="F53" s="2" t="n">
        <v>1</v>
      </c>
      <c r="G53" s="4" t="n">
        <v>4.9</v>
      </c>
      <c r="H53" s="4" t="n">
        <v>4.9</v>
      </c>
      <c r="I53" s="2" t="s">
        <v>13</v>
      </c>
    </row>
    <row r="54" customFormat="false" ht="15" hidden="false" customHeight="false" outlineLevel="0" collapsed="false">
      <c r="A54" s="2" t="s">
        <v>96</v>
      </c>
      <c r="B54" s="3" t="n">
        <v>46115</v>
      </c>
      <c r="C54" s="2" t="s">
        <v>84</v>
      </c>
      <c r="D54" s="2" t="s">
        <v>16</v>
      </c>
      <c r="E54" s="2" t="s">
        <v>12</v>
      </c>
      <c r="F54" s="2" t="n">
        <v>2</v>
      </c>
      <c r="G54" s="4" t="n">
        <v>12.5</v>
      </c>
      <c r="H54" s="4" t="n">
        <v>25</v>
      </c>
      <c r="I54" s="2" t="s">
        <v>35</v>
      </c>
    </row>
    <row r="55" customFormat="false" ht="15" hidden="false" customHeight="false" outlineLevel="0" collapsed="false">
      <c r="A55" s="2" t="s">
        <v>97</v>
      </c>
      <c r="B55" s="3" t="n">
        <v>46170</v>
      </c>
      <c r="C55" s="2" t="s">
        <v>46</v>
      </c>
      <c r="D55" s="2" t="s">
        <v>19</v>
      </c>
      <c r="E55" s="2" t="s">
        <v>20</v>
      </c>
      <c r="F55" s="2" t="n">
        <v>1</v>
      </c>
      <c r="G55" s="4" t="n">
        <v>8.9</v>
      </c>
      <c r="H55" s="4" t="n">
        <v>8.9</v>
      </c>
      <c r="I55" s="2" t="s">
        <v>25</v>
      </c>
    </row>
    <row r="56" customFormat="false" ht="15" hidden="false" customHeight="false" outlineLevel="0" collapsed="false">
      <c r="A56" s="2" t="s">
        <v>98</v>
      </c>
      <c r="B56" s="3" t="n">
        <v>46135</v>
      </c>
      <c r="C56" s="2" t="s">
        <v>42</v>
      </c>
      <c r="D56" s="2" t="s">
        <v>19</v>
      </c>
      <c r="E56" s="2" t="s">
        <v>20</v>
      </c>
      <c r="F56" s="2" t="n">
        <v>4</v>
      </c>
      <c r="G56" s="4" t="n">
        <v>8.9</v>
      </c>
      <c r="H56" s="4" t="n">
        <v>35.6</v>
      </c>
      <c r="I56" s="2" t="s">
        <v>99</v>
      </c>
    </row>
    <row r="57" customFormat="false" ht="15" hidden="false" customHeight="false" outlineLevel="0" collapsed="false">
      <c r="A57" s="2" t="s">
        <v>100</v>
      </c>
      <c r="B57" s="3" t="n">
        <v>46176</v>
      </c>
      <c r="C57" s="2" t="s">
        <v>101</v>
      </c>
      <c r="D57" s="2" t="s">
        <v>38</v>
      </c>
      <c r="E57" s="2" t="s">
        <v>12</v>
      </c>
      <c r="F57" s="2" t="n">
        <v>4</v>
      </c>
      <c r="G57" s="4" t="n">
        <v>9.6</v>
      </c>
      <c r="H57" s="4" t="n">
        <v>38.4</v>
      </c>
      <c r="I57" s="2" t="s">
        <v>21</v>
      </c>
    </row>
    <row r="58" customFormat="false" ht="15" hidden="false" customHeight="false" outlineLevel="0" collapsed="false">
      <c r="A58" s="2" t="s">
        <v>102</v>
      </c>
      <c r="B58" s="3" t="n">
        <v>46158</v>
      </c>
      <c r="C58" s="2" t="s">
        <v>18</v>
      </c>
      <c r="D58" s="2" t="s">
        <v>50</v>
      </c>
      <c r="E58" s="2" t="s">
        <v>12</v>
      </c>
      <c r="F58" s="2" t="n">
        <v>4</v>
      </c>
      <c r="G58" s="4" t="n">
        <v>4.9</v>
      </c>
      <c r="H58" s="4" t="n">
        <v>19.6</v>
      </c>
      <c r="I58" s="2" t="s">
        <v>13</v>
      </c>
    </row>
    <row r="59" customFormat="false" ht="15" hidden="false" customHeight="false" outlineLevel="0" collapsed="false">
      <c r="A59" s="2" t="s">
        <v>103</v>
      </c>
      <c r="B59" s="3" t="n">
        <v>46179</v>
      </c>
      <c r="C59" s="2" t="s">
        <v>104</v>
      </c>
      <c r="D59" s="2" t="s">
        <v>28</v>
      </c>
      <c r="E59" s="2" t="s">
        <v>20</v>
      </c>
      <c r="F59" s="2" t="n">
        <v>6</v>
      </c>
      <c r="G59" s="4" t="n">
        <v>13.5</v>
      </c>
      <c r="H59" s="4" t="n">
        <v>81</v>
      </c>
      <c r="I59" s="2" t="s">
        <v>25</v>
      </c>
    </row>
    <row r="60" customFormat="false" ht="15" hidden="false" customHeight="false" outlineLevel="0" collapsed="false">
      <c r="A60" s="2" t="s">
        <v>105</v>
      </c>
      <c r="B60" s="3" t="n">
        <v>46117</v>
      </c>
      <c r="C60" s="2" t="s">
        <v>46</v>
      </c>
      <c r="D60" s="2" t="s">
        <v>19</v>
      </c>
      <c r="E60" s="2" t="s">
        <v>20</v>
      </c>
      <c r="F60" s="2" t="n">
        <v>2</v>
      </c>
      <c r="G60" s="4" t="n">
        <v>8.9</v>
      </c>
      <c r="H60" s="4" t="n">
        <v>17.8</v>
      </c>
      <c r="I60" s="2" t="s">
        <v>13</v>
      </c>
    </row>
    <row r="61" customFormat="false" ht="15" hidden="false" customHeight="false" outlineLevel="0" collapsed="false">
      <c r="A61" s="2" t="s">
        <v>106</v>
      </c>
      <c r="B61" s="3" t="n">
        <v>46168</v>
      </c>
      <c r="C61" s="2" t="s">
        <v>27</v>
      </c>
      <c r="D61" s="2" t="s">
        <v>28</v>
      </c>
      <c r="E61" s="2" t="s">
        <v>20</v>
      </c>
      <c r="F61" s="2" t="n">
        <v>4</v>
      </c>
      <c r="G61" s="4" t="n">
        <v>13.5</v>
      </c>
      <c r="H61" s="4" t="n">
        <v>54</v>
      </c>
      <c r="I61" s="2" t="s">
        <v>21</v>
      </c>
    </row>
    <row r="62" customFormat="false" ht="15" hidden="false" customHeight="false" outlineLevel="0" collapsed="false">
      <c r="A62" s="2" t="s">
        <v>107</v>
      </c>
      <c r="B62" s="3" t="n">
        <v>46116</v>
      </c>
      <c r="C62" s="2" t="s">
        <v>46</v>
      </c>
      <c r="D62" s="2" t="s">
        <v>50</v>
      </c>
      <c r="E62" s="2" t="s">
        <v>12</v>
      </c>
      <c r="F62" s="2" t="n">
        <v>1</v>
      </c>
      <c r="G62" s="4" t="n">
        <v>4.9</v>
      </c>
      <c r="H62" s="4" t="n">
        <v>4.9</v>
      </c>
      <c r="I62" s="2" t="s">
        <v>21</v>
      </c>
    </row>
    <row r="63" customFormat="false" ht="15" hidden="false" customHeight="false" outlineLevel="0" collapsed="false">
      <c r="A63" s="2" t="s">
        <v>108</v>
      </c>
      <c r="B63" s="3" t="n">
        <v>46129</v>
      </c>
      <c r="C63" s="2" t="s">
        <v>87</v>
      </c>
      <c r="D63" s="2" t="s">
        <v>28</v>
      </c>
      <c r="E63" s="2" t="s">
        <v>20</v>
      </c>
      <c r="F63" s="2" t="n">
        <v>6</v>
      </c>
      <c r="G63" s="4" t="n">
        <v>13.5</v>
      </c>
      <c r="H63" s="4" t="n">
        <v>81</v>
      </c>
      <c r="I63" s="2" t="s">
        <v>35</v>
      </c>
    </row>
    <row r="64" customFormat="false" ht="15" hidden="false" customHeight="false" outlineLevel="0" collapsed="false">
      <c r="A64" s="2" t="s">
        <v>109</v>
      </c>
      <c r="B64" s="3" t="n">
        <v>46147</v>
      </c>
      <c r="C64" s="2" t="s">
        <v>27</v>
      </c>
      <c r="D64" s="2" t="s">
        <v>44</v>
      </c>
      <c r="E64" s="2" t="s">
        <v>24</v>
      </c>
      <c r="F64" s="2" t="n">
        <v>1</v>
      </c>
      <c r="G64" s="4" t="n">
        <v>11</v>
      </c>
      <c r="H64" s="4" t="n">
        <v>11</v>
      </c>
      <c r="I64" s="2" t="s">
        <v>25</v>
      </c>
    </row>
    <row r="65" customFormat="false" ht="15" hidden="false" customHeight="false" outlineLevel="0" collapsed="false">
      <c r="A65" s="2" t="s">
        <v>110</v>
      </c>
      <c r="B65" s="3" t="n">
        <v>46193</v>
      </c>
      <c r="C65" s="2" t="s">
        <v>81</v>
      </c>
      <c r="D65" s="2" t="s">
        <v>50</v>
      </c>
      <c r="E65" s="2" t="s">
        <v>12</v>
      </c>
      <c r="F65" s="2" t="n">
        <v>1</v>
      </c>
      <c r="G65" s="4" t="n">
        <v>4.9</v>
      </c>
      <c r="H65" s="4" t="n">
        <v>4.9</v>
      </c>
      <c r="I65" s="2" t="s">
        <v>35</v>
      </c>
    </row>
    <row r="66" customFormat="false" ht="15" hidden="false" customHeight="false" outlineLevel="0" collapsed="false">
      <c r="A66" s="2" t="s">
        <v>111</v>
      </c>
      <c r="B66" s="3" t="n">
        <v>46135</v>
      </c>
      <c r="C66" s="2" t="s">
        <v>15</v>
      </c>
      <c r="D66" s="2" t="s">
        <v>16</v>
      </c>
      <c r="E66" s="2" t="s">
        <v>12</v>
      </c>
      <c r="F66" s="2" t="n">
        <v>1</v>
      </c>
      <c r="G66" s="4" t="n">
        <v>12.5</v>
      </c>
      <c r="H66" s="4" t="n">
        <v>12.5</v>
      </c>
      <c r="I66" s="2" t="s">
        <v>32</v>
      </c>
    </row>
    <row r="67" customFormat="false" ht="15" hidden="false" customHeight="false" outlineLevel="0" collapsed="false">
      <c r="A67" s="2" t="s">
        <v>112</v>
      </c>
      <c r="B67" s="3" t="n">
        <v>46156</v>
      </c>
      <c r="C67" s="2" t="s">
        <v>27</v>
      </c>
      <c r="D67" s="2" t="s">
        <v>11</v>
      </c>
      <c r="E67" s="2" t="s">
        <v>12</v>
      </c>
      <c r="F67" s="2" t="n">
        <v>4</v>
      </c>
      <c r="G67" s="4" t="n">
        <v>6.8</v>
      </c>
      <c r="H67" s="4" t="n">
        <v>27.2</v>
      </c>
      <c r="I67" s="2" t="s">
        <v>25</v>
      </c>
    </row>
    <row r="68" customFormat="false" ht="15" hidden="false" customHeight="false" outlineLevel="0" collapsed="false">
      <c r="A68" s="2" t="s">
        <v>113</v>
      </c>
      <c r="B68" s="3" t="n">
        <v>46174</v>
      </c>
      <c r="C68" s="2" t="s">
        <v>48</v>
      </c>
      <c r="D68" s="2" t="s">
        <v>59</v>
      </c>
      <c r="E68" s="2" t="s">
        <v>24</v>
      </c>
      <c r="F68" s="2" t="n">
        <v>4</v>
      </c>
      <c r="G68" s="4" t="n">
        <v>18</v>
      </c>
      <c r="H68" s="4" t="n">
        <v>72</v>
      </c>
      <c r="I68" s="2" t="s">
        <v>25</v>
      </c>
    </row>
    <row r="69" customFormat="false" ht="15" hidden="false" customHeight="false" outlineLevel="0" collapsed="false">
      <c r="A69" s="2" t="s">
        <v>114</v>
      </c>
      <c r="B69" s="3" t="n">
        <v>46132</v>
      </c>
      <c r="C69" s="2" t="s">
        <v>58</v>
      </c>
      <c r="D69" s="2" t="s">
        <v>11</v>
      </c>
      <c r="E69" s="2" t="s">
        <v>12</v>
      </c>
      <c r="F69" s="2" t="n">
        <v>1</v>
      </c>
      <c r="G69" s="4" t="n">
        <v>6.8</v>
      </c>
      <c r="H69" s="4" t="n">
        <v>6.8</v>
      </c>
      <c r="I69" s="2" t="s">
        <v>13</v>
      </c>
    </row>
    <row r="70" customFormat="false" ht="15" hidden="false" customHeight="false" outlineLevel="0" collapsed="false">
      <c r="A70" s="2" t="s">
        <v>115</v>
      </c>
      <c r="B70" s="3" t="n">
        <v>46125</v>
      </c>
      <c r="C70" s="2" t="s">
        <v>101</v>
      </c>
      <c r="D70" s="2" t="s">
        <v>19</v>
      </c>
      <c r="E70" s="2" t="s">
        <v>20</v>
      </c>
      <c r="F70" s="2" t="n">
        <v>6</v>
      </c>
      <c r="G70" s="4" t="n">
        <v>8.9</v>
      </c>
      <c r="H70" s="4" t="n">
        <v>53.4</v>
      </c>
      <c r="I70" s="2" t="s">
        <v>13</v>
      </c>
    </row>
    <row r="71" customFormat="false" ht="15" hidden="false" customHeight="false" outlineLevel="0" collapsed="false">
      <c r="A71" s="2" t="s">
        <v>116</v>
      </c>
      <c r="B71" s="3" t="n">
        <v>46139</v>
      </c>
      <c r="C71" s="2" t="s">
        <v>30</v>
      </c>
      <c r="D71" s="2" t="s">
        <v>50</v>
      </c>
      <c r="E71" s="2" t="s">
        <v>12</v>
      </c>
      <c r="F71" s="2" t="n">
        <v>2</v>
      </c>
      <c r="G71" s="4" t="n">
        <v>4.9</v>
      </c>
      <c r="H71" s="4" t="n">
        <v>9.8</v>
      </c>
      <c r="I71" s="2" t="s">
        <v>35</v>
      </c>
    </row>
    <row r="72" customFormat="false" ht="15" hidden="false" customHeight="false" outlineLevel="0" collapsed="false">
      <c r="A72" s="2" t="s">
        <v>117</v>
      </c>
      <c r="B72" s="3" t="n">
        <v>46200</v>
      </c>
      <c r="C72" s="2" t="s">
        <v>87</v>
      </c>
      <c r="D72" s="2" t="s">
        <v>38</v>
      </c>
      <c r="E72" s="2" t="s">
        <v>12</v>
      </c>
      <c r="F72" s="2" t="n">
        <v>1</v>
      </c>
      <c r="G72" s="4" t="n">
        <v>9.6</v>
      </c>
      <c r="H72" s="4" t="n">
        <v>9.6</v>
      </c>
      <c r="I72" s="2" t="s">
        <v>13</v>
      </c>
    </row>
    <row r="73" customFormat="false" ht="15" hidden="false" customHeight="false" outlineLevel="0" collapsed="false">
      <c r="A73" s="2" t="s">
        <v>118</v>
      </c>
      <c r="B73" s="3" t="n">
        <v>46148</v>
      </c>
      <c r="C73" s="2" t="s">
        <v>84</v>
      </c>
      <c r="D73" s="2" t="s">
        <v>28</v>
      </c>
      <c r="E73" s="2" t="s">
        <v>20</v>
      </c>
      <c r="F73" s="2" t="n">
        <v>1</v>
      </c>
      <c r="G73" s="4" t="n">
        <v>13.5</v>
      </c>
      <c r="H73" s="4" t="n">
        <v>13.5</v>
      </c>
      <c r="I73" s="2" t="s">
        <v>35</v>
      </c>
    </row>
    <row r="74" customFormat="false" ht="15" hidden="false" customHeight="false" outlineLevel="0" collapsed="false">
      <c r="A74" s="2" t="s">
        <v>119</v>
      </c>
      <c r="B74" s="3" t="n">
        <v>46188</v>
      </c>
      <c r="C74" s="2" t="s">
        <v>84</v>
      </c>
      <c r="D74" s="2" t="s">
        <v>23</v>
      </c>
      <c r="E74" s="2" t="s">
        <v>24</v>
      </c>
      <c r="F74" s="2" t="n">
        <v>1</v>
      </c>
      <c r="G74" s="4" t="n">
        <v>14</v>
      </c>
      <c r="H74" s="4" t="n">
        <v>14</v>
      </c>
      <c r="I74" s="2" t="s">
        <v>21</v>
      </c>
    </row>
    <row r="75" customFormat="false" ht="15" hidden="false" customHeight="false" outlineLevel="0" collapsed="false">
      <c r="A75" s="2" t="s">
        <v>120</v>
      </c>
      <c r="B75" s="3" t="n">
        <v>46196</v>
      </c>
      <c r="C75" s="2" t="s">
        <v>18</v>
      </c>
      <c r="D75" s="2" t="s">
        <v>59</v>
      </c>
      <c r="E75" s="2" t="s">
        <v>24</v>
      </c>
      <c r="F75" s="2" t="n">
        <v>6</v>
      </c>
      <c r="G75" s="4" t="n">
        <v>18</v>
      </c>
      <c r="H75" s="4" t="n">
        <v>108</v>
      </c>
      <c r="I75" s="2" t="s">
        <v>25</v>
      </c>
    </row>
    <row r="76" customFormat="false" ht="15" hidden="false" customHeight="false" outlineLevel="0" collapsed="false">
      <c r="A76" s="2" t="s">
        <v>121</v>
      </c>
      <c r="B76" s="3" t="n">
        <v>46172</v>
      </c>
      <c r="C76" s="2" t="s">
        <v>122</v>
      </c>
      <c r="D76" s="2" t="s">
        <v>40</v>
      </c>
      <c r="E76" s="2" t="s">
        <v>12</v>
      </c>
      <c r="F76" s="2" t="n">
        <v>6</v>
      </c>
      <c r="G76" s="4" t="n">
        <v>21</v>
      </c>
      <c r="H76" s="4" t="n">
        <v>126</v>
      </c>
      <c r="I76" s="2" t="s">
        <v>32</v>
      </c>
    </row>
    <row r="77" customFormat="false" ht="15" hidden="false" customHeight="false" outlineLevel="0" collapsed="false">
      <c r="A77" s="2" t="s">
        <v>123</v>
      </c>
      <c r="B77" s="3" t="n">
        <v>46168</v>
      </c>
      <c r="C77" s="2" t="s">
        <v>10</v>
      </c>
      <c r="D77" s="2" t="s">
        <v>59</v>
      </c>
      <c r="E77" s="2" t="s">
        <v>24</v>
      </c>
      <c r="F77" s="2" t="n">
        <v>1</v>
      </c>
      <c r="G77" s="4" t="n">
        <v>18</v>
      </c>
      <c r="H77" s="4" t="n">
        <v>18</v>
      </c>
      <c r="I77" s="2" t="s">
        <v>13</v>
      </c>
    </row>
    <row r="78" customFormat="false" ht="15" hidden="false" customHeight="false" outlineLevel="0" collapsed="false">
      <c r="A78" s="2" t="s">
        <v>124</v>
      </c>
      <c r="B78" s="3" t="n">
        <v>46137</v>
      </c>
      <c r="C78" s="2" t="s">
        <v>37</v>
      </c>
      <c r="D78" s="2" t="s">
        <v>19</v>
      </c>
      <c r="E78" s="2" t="s">
        <v>20</v>
      </c>
      <c r="F78" s="2" t="n">
        <v>1</v>
      </c>
      <c r="G78" s="4" t="n">
        <v>8.9</v>
      </c>
      <c r="H78" s="4" t="n">
        <v>8.9</v>
      </c>
      <c r="I78" s="2" t="s">
        <v>25</v>
      </c>
    </row>
    <row r="79" customFormat="false" ht="15" hidden="false" customHeight="false" outlineLevel="0" collapsed="false">
      <c r="A79" s="2" t="s">
        <v>125</v>
      </c>
      <c r="B79" s="3" t="n">
        <v>46165</v>
      </c>
      <c r="C79" s="2" t="s">
        <v>87</v>
      </c>
      <c r="D79" s="2" t="s">
        <v>40</v>
      </c>
      <c r="E79" s="2" t="s">
        <v>12</v>
      </c>
      <c r="F79" s="2" t="n">
        <v>1</v>
      </c>
      <c r="G79" s="4" t="n">
        <v>21</v>
      </c>
      <c r="H79" s="4" t="n">
        <v>21</v>
      </c>
      <c r="I79" s="2" t="s">
        <v>13</v>
      </c>
    </row>
    <row r="80" customFormat="false" ht="15" hidden="false" customHeight="false" outlineLevel="0" collapsed="false">
      <c r="A80" s="2" t="s">
        <v>126</v>
      </c>
      <c r="B80" s="3" t="n">
        <v>46135</v>
      </c>
      <c r="C80" s="2" t="s">
        <v>101</v>
      </c>
      <c r="D80" s="2" t="s">
        <v>59</v>
      </c>
      <c r="E80" s="2" t="s">
        <v>24</v>
      </c>
      <c r="F80" s="2" t="n">
        <v>6</v>
      </c>
      <c r="G80" s="4" t="n">
        <v>18</v>
      </c>
      <c r="H80" s="4" t="n">
        <v>108</v>
      </c>
      <c r="I80" s="2" t="s">
        <v>21</v>
      </c>
    </row>
    <row r="81" customFormat="false" ht="15" hidden="false" customHeight="false" outlineLevel="0" collapsed="false">
      <c r="A81" s="2" t="s">
        <v>127</v>
      </c>
      <c r="B81" s="3" t="n">
        <v>46164</v>
      </c>
      <c r="C81" s="2" t="s">
        <v>48</v>
      </c>
      <c r="D81" s="2" t="s">
        <v>11</v>
      </c>
      <c r="E81" s="2" t="s">
        <v>12</v>
      </c>
      <c r="F81" s="2" t="n">
        <v>2</v>
      </c>
      <c r="G81" s="4" t="n">
        <v>6.8</v>
      </c>
      <c r="H81" s="4" t="n">
        <v>13.6</v>
      </c>
      <c r="I81" s="2" t="s">
        <v>21</v>
      </c>
    </row>
    <row r="82" customFormat="false" ht="15" hidden="false" customHeight="false" outlineLevel="0" collapsed="false">
      <c r="A82" s="2" t="s">
        <v>128</v>
      </c>
      <c r="B82" s="3" t="n">
        <v>46113</v>
      </c>
      <c r="C82" s="2" t="s">
        <v>10</v>
      </c>
      <c r="D82" s="2" t="s">
        <v>50</v>
      </c>
      <c r="E82" s="2" t="s">
        <v>12</v>
      </c>
      <c r="F82" s="2" t="n">
        <v>2</v>
      </c>
      <c r="G82" s="4" t="n">
        <v>4.9</v>
      </c>
      <c r="H82" s="4" t="n">
        <v>9.8</v>
      </c>
      <c r="I82" s="2" t="s">
        <v>13</v>
      </c>
    </row>
    <row r="83" customFormat="false" ht="15" hidden="false" customHeight="false" outlineLevel="0" collapsed="false">
      <c r="A83" s="2" t="s">
        <v>129</v>
      </c>
      <c r="B83" s="3" t="n">
        <v>46126</v>
      </c>
      <c r="C83" s="2" t="s">
        <v>58</v>
      </c>
      <c r="D83" s="2" t="s">
        <v>50</v>
      </c>
      <c r="E83" s="2" t="s">
        <v>12</v>
      </c>
      <c r="F83" s="2" t="n">
        <v>1</v>
      </c>
      <c r="G83" s="4" t="n">
        <v>4.9</v>
      </c>
      <c r="H83" s="4" t="n">
        <v>4.9</v>
      </c>
      <c r="I83" s="2" t="s">
        <v>21</v>
      </c>
    </row>
    <row r="84" customFormat="false" ht="15" hidden="false" customHeight="false" outlineLevel="0" collapsed="false">
      <c r="A84" s="2" t="s">
        <v>130</v>
      </c>
      <c r="B84" s="3" t="n">
        <v>46175</v>
      </c>
      <c r="C84" s="2" t="s">
        <v>30</v>
      </c>
      <c r="D84" s="2" t="s">
        <v>38</v>
      </c>
      <c r="E84" s="2" t="s">
        <v>12</v>
      </c>
      <c r="F84" s="2" t="n">
        <v>4</v>
      </c>
      <c r="G84" s="4" t="n">
        <v>9.6</v>
      </c>
      <c r="H84" s="4" t="n">
        <v>38.4</v>
      </c>
      <c r="I84" s="2" t="s">
        <v>13</v>
      </c>
    </row>
    <row r="85" customFormat="false" ht="15" hidden="false" customHeight="false" outlineLevel="0" collapsed="false">
      <c r="A85" s="2" t="s">
        <v>131</v>
      </c>
      <c r="B85" s="3" t="n">
        <v>46199</v>
      </c>
      <c r="C85" s="2" t="s">
        <v>30</v>
      </c>
      <c r="D85" s="2" t="s">
        <v>38</v>
      </c>
      <c r="E85" s="2" t="s">
        <v>12</v>
      </c>
      <c r="F85" s="2" t="n">
        <v>1</v>
      </c>
      <c r="G85" s="4" t="n">
        <v>9.6</v>
      </c>
      <c r="H85" s="4" t="n">
        <v>9.6</v>
      </c>
      <c r="I85" s="2" t="s">
        <v>25</v>
      </c>
    </row>
    <row r="86" customFormat="false" ht="15" hidden="false" customHeight="false" outlineLevel="0" collapsed="false">
      <c r="A86" s="2" t="s">
        <v>132</v>
      </c>
      <c r="B86" s="3" t="n">
        <v>46168</v>
      </c>
      <c r="C86" s="2" t="s">
        <v>84</v>
      </c>
      <c r="D86" s="2" t="s">
        <v>59</v>
      </c>
      <c r="E86" s="2" t="s">
        <v>24</v>
      </c>
      <c r="F86" s="2" t="n">
        <v>4</v>
      </c>
      <c r="G86" s="4" t="n">
        <v>18</v>
      </c>
      <c r="H86" s="4" t="n">
        <v>72</v>
      </c>
      <c r="I86" s="2" t="s">
        <v>25</v>
      </c>
    </row>
    <row r="87" customFormat="false" ht="15" hidden="false" customHeight="false" outlineLevel="0" collapsed="false">
      <c r="A87" s="2" t="s">
        <v>133</v>
      </c>
      <c r="B87" s="3" t="n">
        <v>46118</v>
      </c>
      <c r="C87" s="2" t="s">
        <v>27</v>
      </c>
      <c r="D87" s="2" t="s">
        <v>59</v>
      </c>
      <c r="E87" s="2" t="s">
        <v>24</v>
      </c>
      <c r="F87" s="2" t="n">
        <v>2</v>
      </c>
      <c r="G87" s="4" t="n">
        <v>18</v>
      </c>
      <c r="H87" s="4" t="n">
        <v>36</v>
      </c>
      <c r="I87" s="2" t="s">
        <v>21</v>
      </c>
    </row>
    <row r="88" customFormat="false" ht="15" hidden="false" customHeight="false" outlineLevel="0" collapsed="false">
      <c r="A88" s="2" t="s">
        <v>134</v>
      </c>
      <c r="B88" s="3" t="n">
        <v>46162</v>
      </c>
      <c r="C88" s="2" t="s">
        <v>18</v>
      </c>
      <c r="D88" s="2" t="s">
        <v>28</v>
      </c>
      <c r="E88" s="2" t="s">
        <v>20</v>
      </c>
      <c r="F88" s="2" t="n">
        <v>1</v>
      </c>
      <c r="G88" s="4" t="n">
        <v>13.5</v>
      </c>
      <c r="H88" s="4" t="n">
        <v>13.5</v>
      </c>
      <c r="I88" s="2" t="s">
        <v>35</v>
      </c>
    </row>
    <row r="89" customFormat="false" ht="15" hidden="false" customHeight="false" outlineLevel="0" collapsed="false">
      <c r="A89" s="2" t="s">
        <v>135</v>
      </c>
      <c r="B89" s="3" t="n">
        <v>46119</v>
      </c>
      <c r="C89" s="2" t="s">
        <v>48</v>
      </c>
      <c r="D89" s="2" t="s">
        <v>38</v>
      </c>
      <c r="E89" s="2" t="s">
        <v>12</v>
      </c>
      <c r="F89" s="2" t="n">
        <v>1</v>
      </c>
      <c r="G89" s="4" t="n">
        <v>9.6</v>
      </c>
      <c r="H89" s="4" t="n">
        <v>9.6</v>
      </c>
      <c r="I89" s="2" t="s">
        <v>21</v>
      </c>
    </row>
    <row r="90" customFormat="false" ht="15" hidden="false" customHeight="false" outlineLevel="0" collapsed="false">
      <c r="A90" s="2" t="s">
        <v>136</v>
      </c>
      <c r="B90" s="3" t="n">
        <v>46124</v>
      </c>
      <c r="C90" s="2" t="s">
        <v>42</v>
      </c>
      <c r="D90" s="2" t="s">
        <v>23</v>
      </c>
      <c r="E90" s="2" t="s">
        <v>24</v>
      </c>
      <c r="F90" s="2" t="n">
        <v>1</v>
      </c>
      <c r="G90" s="4" t="n">
        <v>14</v>
      </c>
      <c r="H90" s="4" t="n">
        <v>14</v>
      </c>
      <c r="I90" s="2" t="s">
        <v>35</v>
      </c>
    </row>
    <row r="91" customFormat="false" ht="15" hidden="false" customHeight="false" outlineLevel="0" collapsed="false">
      <c r="A91" s="2" t="s">
        <v>137</v>
      </c>
      <c r="B91" s="3" t="n">
        <v>46118</v>
      </c>
      <c r="C91" s="2" t="s">
        <v>53</v>
      </c>
      <c r="D91" s="2" t="s">
        <v>44</v>
      </c>
      <c r="E91" s="2" t="s">
        <v>24</v>
      </c>
      <c r="F91" s="2" t="n">
        <v>4</v>
      </c>
      <c r="G91" s="4" t="n">
        <v>11</v>
      </c>
      <c r="H91" s="4" t="n">
        <v>44</v>
      </c>
      <c r="I91" s="2" t="s">
        <v>13</v>
      </c>
    </row>
    <row r="92" customFormat="false" ht="15" hidden="false" customHeight="false" outlineLevel="0" collapsed="false">
      <c r="A92" s="2" t="s">
        <v>138</v>
      </c>
      <c r="B92" s="3" t="n">
        <v>46125</v>
      </c>
      <c r="C92" s="2" t="s">
        <v>18</v>
      </c>
      <c r="D92" s="2" t="s">
        <v>59</v>
      </c>
      <c r="E92" s="2" t="s">
        <v>24</v>
      </c>
      <c r="F92" s="2" t="n">
        <v>1</v>
      </c>
      <c r="G92" s="4" t="n">
        <v>18</v>
      </c>
      <c r="H92" s="4" t="n">
        <v>18</v>
      </c>
      <c r="I92" s="2" t="s">
        <v>32</v>
      </c>
    </row>
    <row r="93" customFormat="false" ht="15" hidden="false" customHeight="false" outlineLevel="0" collapsed="false">
      <c r="A93" s="2" t="s">
        <v>139</v>
      </c>
      <c r="B93" s="3" t="n">
        <v>46131</v>
      </c>
      <c r="C93" s="2" t="s">
        <v>87</v>
      </c>
      <c r="D93" s="2" t="s">
        <v>28</v>
      </c>
      <c r="E93" s="2" t="s">
        <v>20</v>
      </c>
      <c r="F93" s="2" t="n">
        <v>4</v>
      </c>
      <c r="G93" s="4" t="n">
        <v>13.5</v>
      </c>
      <c r="H93" s="4" t="n">
        <v>54</v>
      </c>
      <c r="I93" s="2" t="s">
        <v>25</v>
      </c>
    </row>
    <row r="94" customFormat="false" ht="15" hidden="false" customHeight="false" outlineLevel="0" collapsed="false">
      <c r="A94" s="2" t="s">
        <v>140</v>
      </c>
      <c r="B94" s="3" t="n">
        <v>46153</v>
      </c>
      <c r="C94" s="2" t="s">
        <v>48</v>
      </c>
      <c r="D94" s="2" t="s">
        <v>38</v>
      </c>
      <c r="E94" s="2" t="s">
        <v>12</v>
      </c>
      <c r="F94" s="2" t="n">
        <v>1</v>
      </c>
      <c r="G94" s="4" t="n">
        <v>9.6</v>
      </c>
      <c r="H94" s="4" t="n">
        <v>9.6</v>
      </c>
      <c r="I94" s="2" t="s">
        <v>21</v>
      </c>
    </row>
    <row r="95" customFormat="false" ht="15" hidden="false" customHeight="false" outlineLevel="0" collapsed="false">
      <c r="A95" s="2" t="s">
        <v>141</v>
      </c>
      <c r="B95" s="3" t="n">
        <v>46199</v>
      </c>
      <c r="C95" s="2" t="s">
        <v>30</v>
      </c>
      <c r="D95" s="2" t="s">
        <v>16</v>
      </c>
      <c r="E95" s="2" t="s">
        <v>12</v>
      </c>
      <c r="F95" s="2" t="n">
        <v>4</v>
      </c>
      <c r="G95" s="4" t="n">
        <v>12.5</v>
      </c>
      <c r="H95" s="4" t="n">
        <v>50</v>
      </c>
      <c r="I95" s="2" t="s">
        <v>35</v>
      </c>
    </row>
    <row r="96" customFormat="false" ht="15" hidden="false" customHeight="false" outlineLevel="0" collapsed="false">
      <c r="A96" s="2" t="s">
        <v>142</v>
      </c>
      <c r="B96" s="3" t="n">
        <v>46141</v>
      </c>
      <c r="C96" s="2" t="s">
        <v>10</v>
      </c>
      <c r="D96" s="2" t="s">
        <v>50</v>
      </c>
      <c r="E96" s="2" t="s">
        <v>12</v>
      </c>
      <c r="F96" s="2" t="n">
        <v>1</v>
      </c>
      <c r="G96" s="4" t="n">
        <v>4.9</v>
      </c>
      <c r="H96" s="4" t="n">
        <v>4.9</v>
      </c>
      <c r="I96" s="2" t="s">
        <v>13</v>
      </c>
    </row>
    <row r="97" customFormat="false" ht="15" hidden="false" customHeight="false" outlineLevel="0" collapsed="false">
      <c r="A97" s="2" t="s">
        <v>143</v>
      </c>
      <c r="B97" s="3" t="n">
        <v>46179</v>
      </c>
      <c r="C97" s="2" t="s">
        <v>81</v>
      </c>
      <c r="D97" s="2" t="s">
        <v>19</v>
      </c>
      <c r="E97" s="2" t="s">
        <v>20</v>
      </c>
      <c r="F97" s="2" t="n">
        <v>3</v>
      </c>
      <c r="G97" s="4" t="n">
        <v>8.9</v>
      </c>
      <c r="H97" s="4" t="n">
        <v>26.7</v>
      </c>
      <c r="I97" s="2" t="s">
        <v>25</v>
      </c>
    </row>
    <row r="98" customFormat="false" ht="15" hidden="false" customHeight="false" outlineLevel="0" collapsed="false">
      <c r="A98" s="2" t="s">
        <v>144</v>
      </c>
      <c r="B98" s="3" t="n">
        <v>46130</v>
      </c>
      <c r="C98" s="2" t="s">
        <v>84</v>
      </c>
      <c r="D98" s="2" t="s">
        <v>44</v>
      </c>
      <c r="E98" s="2" t="s">
        <v>24</v>
      </c>
      <c r="F98" s="2" t="n">
        <v>1</v>
      </c>
      <c r="G98" s="4" t="n">
        <v>11</v>
      </c>
      <c r="H98" s="4" t="n">
        <v>11</v>
      </c>
      <c r="I98" s="2" t="s">
        <v>21</v>
      </c>
    </row>
    <row r="99" customFormat="false" ht="15" hidden="false" customHeight="false" outlineLevel="0" collapsed="false">
      <c r="A99" s="2" t="s">
        <v>145</v>
      </c>
      <c r="B99" s="3" t="n">
        <v>46170</v>
      </c>
      <c r="C99" s="2" t="s">
        <v>122</v>
      </c>
      <c r="D99" s="2" t="s">
        <v>59</v>
      </c>
      <c r="E99" s="2" t="s">
        <v>24</v>
      </c>
      <c r="F99" s="2" t="n">
        <v>1</v>
      </c>
      <c r="G99" s="4" t="n">
        <v>18</v>
      </c>
      <c r="H99" s="4" t="n">
        <v>18</v>
      </c>
      <c r="I99" s="2" t="s">
        <v>35</v>
      </c>
    </row>
    <row r="100" customFormat="false" ht="15" hidden="false" customHeight="false" outlineLevel="0" collapsed="false">
      <c r="A100" s="2" t="s">
        <v>146</v>
      </c>
      <c r="B100" s="3" t="n">
        <v>46120</v>
      </c>
      <c r="C100" s="2" t="s">
        <v>15</v>
      </c>
      <c r="D100" s="2" t="s">
        <v>44</v>
      </c>
      <c r="E100" s="2" t="s">
        <v>24</v>
      </c>
      <c r="F100" s="2" t="n">
        <v>4</v>
      </c>
      <c r="G100" s="4" t="n">
        <v>11</v>
      </c>
      <c r="H100" s="4" t="n">
        <v>44</v>
      </c>
      <c r="I100" s="2" t="s">
        <v>25</v>
      </c>
    </row>
    <row r="101" customFormat="false" ht="15" hidden="false" customHeight="false" outlineLevel="0" collapsed="false">
      <c r="A101" s="2" t="s">
        <v>147</v>
      </c>
      <c r="B101" s="3" t="n">
        <v>46199</v>
      </c>
      <c r="C101" s="2" t="s">
        <v>58</v>
      </c>
      <c r="D101" s="2" t="s">
        <v>19</v>
      </c>
      <c r="E101" s="2" t="s">
        <v>20</v>
      </c>
      <c r="F101" s="2" t="n">
        <v>2</v>
      </c>
      <c r="G101" s="4" t="n">
        <v>8.9</v>
      </c>
      <c r="H101" s="4" t="n">
        <v>17.8</v>
      </c>
      <c r="I101" s="2" t="s">
        <v>13</v>
      </c>
    </row>
    <row r="102" customFormat="false" ht="15" hidden="false" customHeight="false" outlineLevel="0" collapsed="false">
      <c r="A102" s="2" t="s">
        <v>148</v>
      </c>
      <c r="B102" s="3" t="n">
        <v>46151</v>
      </c>
      <c r="C102" s="2" t="s">
        <v>18</v>
      </c>
      <c r="D102" s="2" t="s">
        <v>28</v>
      </c>
      <c r="E102" s="2" t="s">
        <v>20</v>
      </c>
      <c r="F102" s="2" t="n">
        <v>1</v>
      </c>
      <c r="G102" s="4" t="n">
        <v>13.5</v>
      </c>
      <c r="H102" s="4" t="n">
        <v>13.5</v>
      </c>
      <c r="I102" s="2" t="s">
        <v>25</v>
      </c>
    </row>
    <row r="103" customFormat="false" ht="15" hidden="false" customHeight="false" outlineLevel="0" collapsed="false">
      <c r="A103" s="2" t="s">
        <v>149</v>
      </c>
      <c r="B103" s="3" t="n">
        <v>46182</v>
      </c>
      <c r="C103" s="2" t="s">
        <v>81</v>
      </c>
      <c r="D103" s="2" t="s">
        <v>59</v>
      </c>
      <c r="E103" s="2" t="s">
        <v>24</v>
      </c>
      <c r="F103" s="2" t="n">
        <v>4</v>
      </c>
      <c r="G103" s="4" t="n">
        <v>18</v>
      </c>
      <c r="H103" s="4" t="n">
        <v>72</v>
      </c>
      <c r="I103" s="2" t="s">
        <v>13</v>
      </c>
    </row>
    <row r="104" customFormat="false" ht="15" hidden="false" customHeight="false" outlineLevel="0" collapsed="false">
      <c r="A104" s="2" t="s">
        <v>150</v>
      </c>
      <c r="B104" s="3" t="n">
        <v>46129</v>
      </c>
      <c r="C104" s="2" t="s">
        <v>87</v>
      </c>
      <c r="D104" s="2" t="s">
        <v>59</v>
      </c>
      <c r="E104" s="2" t="s">
        <v>24</v>
      </c>
      <c r="F104" s="2" t="n">
        <v>4</v>
      </c>
      <c r="G104" s="4" t="n">
        <v>18</v>
      </c>
      <c r="H104" s="4" t="n">
        <v>72</v>
      </c>
      <c r="I104" s="2" t="s">
        <v>25</v>
      </c>
    </row>
    <row r="105" customFormat="false" ht="15" hidden="false" customHeight="false" outlineLevel="0" collapsed="false">
      <c r="A105" s="2" t="s">
        <v>151</v>
      </c>
      <c r="B105" s="3" t="n">
        <v>46183</v>
      </c>
      <c r="C105" s="2" t="s">
        <v>15</v>
      </c>
      <c r="D105" s="2" t="s">
        <v>40</v>
      </c>
      <c r="E105" s="2" t="s">
        <v>12</v>
      </c>
      <c r="F105" s="2" t="n">
        <v>1</v>
      </c>
      <c r="G105" s="4" t="n">
        <v>21</v>
      </c>
      <c r="H105" s="4" t="n">
        <v>21</v>
      </c>
      <c r="I105" s="2" t="s">
        <v>99</v>
      </c>
    </row>
    <row r="106" customFormat="false" ht="15" hidden="false" customHeight="false" outlineLevel="0" collapsed="false">
      <c r="A106" s="2" t="s">
        <v>152</v>
      </c>
      <c r="B106" s="3" t="n">
        <v>46116</v>
      </c>
      <c r="C106" s="2" t="s">
        <v>27</v>
      </c>
      <c r="D106" s="2" t="s">
        <v>50</v>
      </c>
      <c r="E106" s="2" t="s">
        <v>12</v>
      </c>
      <c r="F106" s="2" t="n">
        <v>3</v>
      </c>
      <c r="G106" s="4" t="n">
        <v>4.9</v>
      </c>
      <c r="H106" s="4" t="n">
        <v>14.7</v>
      </c>
      <c r="I106" s="2" t="s">
        <v>35</v>
      </c>
    </row>
    <row r="107" customFormat="false" ht="15" hidden="false" customHeight="false" outlineLevel="0" collapsed="false">
      <c r="A107" s="2" t="s">
        <v>153</v>
      </c>
      <c r="B107" s="3" t="n">
        <v>46151</v>
      </c>
      <c r="C107" s="2" t="s">
        <v>122</v>
      </c>
      <c r="D107" s="2" t="s">
        <v>28</v>
      </c>
      <c r="E107" s="2" t="s">
        <v>20</v>
      </c>
      <c r="F107" s="2" t="n">
        <v>4</v>
      </c>
      <c r="G107" s="4" t="n">
        <v>13.5</v>
      </c>
      <c r="H107" s="4" t="n">
        <v>54</v>
      </c>
      <c r="I107" s="2" t="s">
        <v>32</v>
      </c>
    </row>
    <row r="108" customFormat="false" ht="15" hidden="false" customHeight="false" outlineLevel="0" collapsed="false">
      <c r="A108" s="2" t="s">
        <v>154</v>
      </c>
      <c r="B108" s="3" t="n">
        <v>46141</v>
      </c>
      <c r="C108" s="2" t="s">
        <v>84</v>
      </c>
      <c r="D108" s="2" t="s">
        <v>40</v>
      </c>
      <c r="E108" s="2" t="s">
        <v>12</v>
      </c>
      <c r="F108" s="2" t="n">
        <v>2</v>
      </c>
      <c r="G108" s="4" t="n">
        <v>21</v>
      </c>
      <c r="H108" s="4" t="n">
        <v>42</v>
      </c>
      <c r="I108" s="2" t="s">
        <v>32</v>
      </c>
    </row>
    <row r="109" customFormat="false" ht="15" hidden="false" customHeight="false" outlineLevel="0" collapsed="false">
      <c r="A109" s="2" t="s">
        <v>155</v>
      </c>
      <c r="B109" s="3" t="n">
        <v>46129</v>
      </c>
      <c r="C109" s="2" t="s">
        <v>79</v>
      </c>
      <c r="D109" s="2" t="s">
        <v>59</v>
      </c>
      <c r="E109" s="2" t="s">
        <v>24</v>
      </c>
      <c r="F109" s="2" t="n">
        <v>2</v>
      </c>
      <c r="G109" s="4" t="n">
        <v>18</v>
      </c>
      <c r="H109" s="4" t="n">
        <v>36</v>
      </c>
      <c r="I109" s="2" t="s">
        <v>21</v>
      </c>
    </row>
    <row r="110" customFormat="false" ht="15" hidden="false" customHeight="false" outlineLevel="0" collapsed="false">
      <c r="A110" s="2" t="s">
        <v>156</v>
      </c>
      <c r="B110" s="3" t="n">
        <v>46147</v>
      </c>
      <c r="C110" s="2" t="s">
        <v>53</v>
      </c>
      <c r="D110" s="2" t="s">
        <v>28</v>
      </c>
      <c r="E110" s="2" t="s">
        <v>20</v>
      </c>
      <c r="F110" s="2" t="n">
        <v>1</v>
      </c>
      <c r="G110" s="4" t="n">
        <v>13.5</v>
      </c>
      <c r="H110" s="4" t="n">
        <v>13.5</v>
      </c>
      <c r="I110" s="2" t="s">
        <v>25</v>
      </c>
    </row>
    <row r="111" customFormat="false" ht="15" hidden="false" customHeight="false" outlineLevel="0" collapsed="false">
      <c r="A111" s="2" t="s">
        <v>157</v>
      </c>
      <c r="B111" s="3" t="n">
        <v>46187</v>
      </c>
      <c r="C111" s="2" t="s">
        <v>101</v>
      </c>
      <c r="D111" s="2" t="s">
        <v>16</v>
      </c>
      <c r="E111" s="2" t="s">
        <v>12</v>
      </c>
      <c r="F111" s="2" t="n">
        <v>1</v>
      </c>
      <c r="G111" s="4" t="n">
        <v>12.5</v>
      </c>
      <c r="H111" s="4" t="n">
        <v>12.5</v>
      </c>
      <c r="I111" s="2" t="s">
        <v>13</v>
      </c>
    </row>
    <row r="112" customFormat="false" ht="15" hidden="false" customHeight="false" outlineLevel="0" collapsed="false">
      <c r="A112" s="2" t="s">
        <v>158</v>
      </c>
      <c r="B112" s="3" t="n">
        <v>46127</v>
      </c>
      <c r="C112" s="2" t="s">
        <v>53</v>
      </c>
      <c r="D112" s="2" t="s">
        <v>19</v>
      </c>
      <c r="E112" s="2" t="s">
        <v>20</v>
      </c>
      <c r="F112" s="2" t="n">
        <v>2</v>
      </c>
      <c r="G112" s="4" t="n">
        <v>8.9</v>
      </c>
      <c r="H112" s="4" t="n">
        <v>17.8</v>
      </c>
      <c r="I112" s="2" t="s">
        <v>13</v>
      </c>
    </row>
    <row r="113" customFormat="false" ht="15" hidden="false" customHeight="false" outlineLevel="0" collapsed="false">
      <c r="A113" s="2" t="s">
        <v>159</v>
      </c>
      <c r="B113" s="3" t="n">
        <v>46164</v>
      </c>
      <c r="C113" s="2" t="s">
        <v>79</v>
      </c>
      <c r="D113" s="2" t="s">
        <v>19</v>
      </c>
      <c r="E113" s="2" t="s">
        <v>20</v>
      </c>
      <c r="F113" s="2" t="n">
        <v>4</v>
      </c>
      <c r="G113" s="4" t="n">
        <v>8.9</v>
      </c>
      <c r="H113" s="4" t="n">
        <v>35.6</v>
      </c>
      <c r="I113" s="2" t="s">
        <v>13</v>
      </c>
    </row>
    <row r="114" customFormat="false" ht="15" hidden="false" customHeight="false" outlineLevel="0" collapsed="false">
      <c r="A114" s="2" t="s">
        <v>160</v>
      </c>
      <c r="B114" s="3" t="n">
        <v>46119</v>
      </c>
      <c r="C114" s="2" t="s">
        <v>18</v>
      </c>
      <c r="D114" s="2" t="s">
        <v>11</v>
      </c>
      <c r="E114" s="2" t="s">
        <v>12</v>
      </c>
      <c r="F114" s="2" t="n">
        <v>4</v>
      </c>
      <c r="G114" s="4" t="n">
        <v>6.8</v>
      </c>
      <c r="H114" s="4" t="n">
        <v>27.2</v>
      </c>
      <c r="I114" s="2" t="s">
        <v>35</v>
      </c>
    </row>
    <row r="115" customFormat="false" ht="15" hidden="false" customHeight="false" outlineLevel="0" collapsed="false">
      <c r="A115" s="2" t="s">
        <v>161</v>
      </c>
      <c r="B115" s="3" t="n">
        <v>46134</v>
      </c>
      <c r="C115" s="2" t="s">
        <v>37</v>
      </c>
      <c r="D115" s="2" t="s">
        <v>19</v>
      </c>
      <c r="E115" s="2" t="s">
        <v>20</v>
      </c>
      <c r="F115" s="2" t="n">
        <v>4</v>
      </c>
      <c r="G115" s="4" t="n">
        <v>8.9</v>
      </c>
      <c r="H115" s="4" t="n">
        <v>35.6</v>
      </c>
      <c r="I115" s="2" t="s">
        <v>21</v>
      </c>
    </row>
    <row r="116" customFormat="false" ht="15" hidden="false" customHeight="false" outlineLevel="0" collapsed="false">
      <c r="A116" s="2" t="s">
        <v>162</v>
      </c>
      <c r="B116" s="3" t="n">
        <v>46175</v>
      </c>
      <c r="C116" s="2" t="s">
        <v>30</v>
      </c>
      <c r="D116" s="2" t="s">
        <v>28</v>
      </c>
      <c r="E116" s="2" t="s">
        <v>20</v>
      </c>
      <c r="F116" s="2" t="n">
        <v>1</v>
      </c>
      <c r="G116" s="4" t="n">
        <v>13.5</v>
      </c>
      <c r="H116" s="4" t="n">
        <v>13.5</v>
      </c>
      <c r="I116" s="2" t="s">
        <v>32</v>
      </c>
    </row>
    <row r="117" customFormat="false" ht="15" hidden="false" customHeight="false" outlineLevel="0" collapsed="false">
      <c r="A117" s="2" t="s">
        <v>163</v>
      </c>
      <c r="B117" s="3" t="n">
        <v>46122</v>
      </c>
      <c r="C117" s="2" t="s">
        <v>10</v>
      </c>
      <c r="D117" s="2" t="s">
        <v>23</v>
      </c>
      <c r="E117" s="2" t="s">
        <v>24</v>
      </c>
      <c r="F117" s="2" t="n">
        <v>3</v>
      </c>
      <c r="G117" s="4" t="n">
        <v>14</v>
      </c>
      <c r="H117" s="4" t="n">
        <v>42</v>
      </c>
      <c r="I117" s="2" t="s">
        <v>13</v>
      </c>
    </row>
    <row r="118" customFormat="false" ht="15" hidden="false" customHeight="false" outlineLevel="0" collapsed="false">
      <c r="A118" s="2" t="s">
        <v>164</v>
      </c>
      <c r="B118" s="3" t="n">
        <v>46135</v>
      </c>
      <c r="C118" s="2" t="s">
        <v>10</v>
      </c>
      <c r="D118" s="2" t="s">
        <v>59</v>
      </c>
      <c r="E118" s="2" t="s">
        <v>24</v>
      </c>
      <c r="F118" s="2" t="n">
        <v>4</v>
      </c>
      <c r="G118" s="4" t="n">
        <v>18</v>
      </c>
      <c r="H118" s="4" t="n">
        <v>72</v>
      </c>
      <c r="I118" s="2" t="s">
        <v>35</v>
      </c>
    </row>
    <row r="119" customFormat="false" ht="15" hidden="false" customHeight="false" outlineLevel="0" collapsed="false">
      <c r="A119" s="2" t="s">
        <v>165</v>
      </c>
      <c r="B119" s="3" t="n">
        <v>46185</v>
      </c>
      <c r="C119" s="2" t="s">
        <v>87</v>
      </c>
      <c r="D119" s="2" t="s">
        <v>38</v>
      </c>
      <c r="E119" s="2" t="s">
        <v>12</v>
      </c>
      <c r="F119" s="2" t="n">
        <v>1</v>
      </c>
      <c r="G119" s="4" t="n">
        <v>9.6</v>
      </c>
      <c r="H119" s="4" t="n">
        <v>9.6</v>
      </c>
      <c r="I119" s="2" t="s">
        <v>35</v>
      </c>
    </row>
    <row r="120" customFormat="false" ht="15" hidden="false" customHeight="false" outlineLevel="0" collapsed="false">
      <c r="A120" s="2" t="s">
        <v>166</v>
      </c>
      <c r="B120" s="3" t="n">
        <v>46186</v>
      </c>
      <c r="C120" s="2" t="s">
        <v>27</v>
      </c>
      <c r="D120" s="2" t="s">
        <v>28</v>
      </c>
      <c r="E120" s="2" t="s">
        <v>20</v>
      </c>
      <c r="F120" s="2" t="n">
        <v>1</v>
      </c>
      <c r="G120" s="4" t="n">
        <v>13.5</v>
      </c>
      <c r="H120" s="4" t="n">
        <v>13.5</v>
      </c>
      <c r="I120" s="2" t="s">
        <v>25</v>
      </c>
    </row>
    <row r="121" customFormat="false" ht="15" hidden="false" customHeight="false" outlineLevel="0" collapsed="false">
      <c r="A121" s="2" t="s">
        <v>167</v>
      </c>
      <c r="B121" s="3" t="n">
        <v>46146</v>
      </c>
      <c r="C121" s="2" t="s">
        <v>87</v>
      </c>
      <c r="D121" s="2" t="s">
        <v>50</v>
      </c>
      <c r="E121" s="2" t="s">
        <v>12</v>
      </c>
      <c r="F121" s="2" t="n">
        <v>1</v>
      </c>
      <c r="G121" s="4" t="n">
        <v>4.9</v>
      </c>
      <c r="H121" s="4" t="n">
        <v>4.9</v>
      </c>
      <c r="I121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5" t="s">
        <v>168</v>
      </c>
      <c r="B1" s="2"/>
    </row>
    <row r="2" customFormat="false" ht="15" hidden="false" customHeight="false" outlineLevel="0" collapsed="false">
      <c r="A2" s="6" t="s">
        <v>169</v>
      </c>
      <c r="B2" s="6" t="s">
        <v>170</v>
      </c>
    </row>
    <row r="3" customFormat="false" ht="15" hidden="false" customHeight="false" outlineLevel="0" collapsed="false">
      <c r="A3" s="2" t="s">
        <v>171</v>
      </c>
      <c r="B3" s="4" t="n">
        <f aca="false">SUMPRODUCT((TEXT(Orders!$B$2:$B$121,"YYYY-MM")=A3)*Orders!$H$2:$H$121)</f>
        <v>1538.6</v>
      </c>
    </row>
    <row r="4" customFormat="false" ht="15" hidden="false" customHeight="false" outlineLevel="0" collapsed="false">
      <c r="A4" s="2" t="s">
        <v>172</v>
      </c>
      <c r="B4" s="4" t="n">
        <f aca="false">SUMPRODUCT((TEXT(Orders!$B$2:$B$121,"YYYY-MM")=A4)*Orders!$H$2:$H$121)</f>
        <v>847.4</v>
      </c>
    </row>
    <row r="5" customFormat="false" ht="15" hidden="false" customHeight="false" outlineLevel="0" collapsed="false">
      <c r="A5" s="2" t="s">
        <v>173</v>
      </c>
      <c r="B5" s="4" t="n">
        <f aca="false">SUMPRODUCT((TEXT(Orders!$B$2:$B$121,"YYYY-MM")=A5)*Orders!$H$2:$H$121)</f>
        <v>1009.5</v>
      </c>
    </row>
    <row r="6" customFormat="false" ht="15" hidden="false" customHeight="false" outlineLevel="0" collapsed="false">
      <c r="A6" s="6" t="s">
        <v>7</v>
      </c>
      <c r="B6" s="4" t="n">
        <f aca="false">SUM(B3:B5)</f>
        <v>3395.5</v>
      </c>
    </row>
    <row r="7" customFormat="false" ht="15" hidden="false" customHeight="false" outlineLevel="0" collapsed="false">
      <c r="A7" s="2"/>
      <c r="B7" s="2"/>
    </row>
    <row r="8" customFormat="false" ht="15" hidden="false" customHeight="false" outlineLevel="0" collapsed="false">
      <c r="A8" s="5" t="s">
        <v>174</v>
      </c>
      <c r="B8" s="2"/>
    </row>
    <row r="9" customFormat="false" ht="15" hidden="false" customHeight="false" outlineLevel="0" collapsed="false">
      <c r="A9" s="6" t="s">
        <v>4</v>
      </c>
      <c r="B9" s="6" t="s">
        <v>170</v>
      </c>
    </row>
    <row r="10" customFormat="false" ht="15" hidden="false" customHeight="false" outlineLevel="0" collapsed="false">
      <c r="A10" s="2" t="s">
        <v>24</v>
      </c>
      <c r="B10" s="4" t="n">
        <f aca="false">SUMIF(Orders!$E$2:$E$121,A10,Orders!$H$2:$H$121)</f>
        <v>1399</v>
      </c>
    </row>
    <row r="11" customFormat="false" ht="15" hidden="false" customHeight="false" outlineLevel="0" collapsed="false">
      <c r="A11" s="2" t="s">
        <v>12</v>
      </c>
      <c r="B11" s="4" t="n">
        <f aca="false">SUMIF(Orders!$E$2:$E$121,A11,Orders!$H$2:$H$121)</f>
        <v>1109.7</v>
      </c>
    </row>
    <row r="12" customFormat="false" ht="15" hidden="false" customHeight="false" outlineLevel="0" collapsed="false">
      <c r="A12" s="2" t="s">
        <v>20</v>
      </c>
      <c r="B12" s="4" t="n">
        <f aca="false">SUMIF(Orders!$E$2:$E$121,A12,Orders!$H$2:$H$121)</f>
        <v>886.8</v>
      </c>
    </row>
    <row r="13" customFormat="false" ht="15" hidden="false" customHeight="false" outlineLevel="0" collapsed="false">
      <c r="A13" s="2"/>
      <c r="B13" s="2"/>
    </row>
    <row r="14" customFormat="false" ht="15" hidden="false" customHeight="false" outlineLevel="0" collapsed="false">
      <c r="A14" s="5" t="s">
        <v>175</v>
      </c>
      <c r="B14" s="2"/>
    </row>
    <row r="15" customFormat="false" ht="15" hidden="false" customHeight="false" outlineLevel="0" collapsed="false">
      <c r="A15" s="6" t="s">
        <v>3</v>
      </c>
      <c r="B15" s="6" t="s">
        <v>176</v>
      </c>
    </row>
    <row r="16" customFormat="false" ht="15" hidden="false" customHeight="false" outlineLevel="0" collapsed="false">
      <c r="A16" s="2" t="s">
        <v>19</v>
      </c>
      <c r="B16" s="2" t="n">
        <f aca="false">SUMIF(Orders!$D$2:$D$121,A16,Orders!$F$2:$F$121)</f>
        <v>42</v>
      </c>
    </row>
    <row r="17" customFormat="false" ht="15" hidden="false" customHeight="false" outlineLevel="0" collapsed="false">
      <c r="A17" s="2" t="s">
        <v>59</v>
      </c>
      <c r="B17" s="2" t="n">
        <f aca="false">SUMIF(Orders!$D$2:$D$121,A17,Orders!$F$2:$F$121)</f>
        <v>40</v>
      </c>
    </row>
    <row r="18" customFormat="false" ht="15" hidden="false" customHeight="false" outlineLevel="0" collapsed="false">
      <c r="A18" s="2" t="s">
        <v>28</v>
      </c>
      <c r="B18" s="2" t="n">
        <f aca="false">SUMIF(Orders!$D$2:$D$121,A18,Orders!$F$2:$F$121)</f>
        <v>38</v>
      </c>
    </row>
    <row r="19" customFormat="false" ht="15" hidden="false" customHeight="false" outlineLevel="0" collapsed="false">
      <c r="A19" s="2" t="s">
        <v>23</v>
      </c>
      <c r="B19" s="2" t="n">
        <f aca="false">SUMIF(Orders!$D$2:$D$121,A19,Orders!$F$2:$F$121)</f>
        <v>32</v>
      </c>
    </row>
    <row r="20" customFormat="false" ht="15" hidden="false" customHeight="false" outlineLevel="0" collapsed="false">
      <c r="A20" s="2" t="s">
        <v>50</v>
      </c>
      <c r="B20" s="2" t="n">
        <f aca="false">SUMIF(Orders!$D$2:$D$121,A20,Orders!$F$2:$F$121)</f>
        <v>30</v>
      </c>
    </row>
    <row r="21" customFormat="false" ht="15" hidden="false" customHeight="false" outlineLevel="0" collapsed="false">
      <c r="A21" s="2" t="s">
        <v>38</v>
      </c>
      <c r="B21" s="2" t="n">
        <f aca="false">SUMIF(Orders!$D$2:$D$121,A21,Orders!$F$2:$F$121)</f>
        <v>23</v>
      </c>
    </row>
    <row r="22" customFormat="false" ht="15" hidden="false" customHeight="false" outlineLevel="0" collapsed="false">
      <c r="A22" s="2" t="s">
        <v>44</v>
      </c>
      <c r="B22" s="2" t="n">
        <f aca="false">SUMIF(Orders!$D$2:$D$121,A22,Orders!$F$2:$F$121)</f>
        <v>21</v>
      </c>
    </row>
    <row r="23" customFormat="false" ht="15" hidden="false" customHeight="false" outlineLevel="0" collapsed="false">
      <c r="A23" s="2" t="s">
        <v>16</v>
      </c>
      <c r="B23" s="2" t="n">
        <f aca="false">SUMIF(Orders!$D$2:$D$121,A23,Orders!$F$2:$F$121)</f>
        <v>21</v>
      </c>
    </row>
    <row r="24" customFormat="false" ht="15" hidden="false" customHeight="false" outlineLevel="0" collapsed="false">
      <c r="A24" s="2" t="s">
        <v>11</v>
      </c>
      <c r="B24" s="2" t="n">
        <f aca="false">SUMIF(Orders!$D$2:$D$121,A24,Orders!$F$2:$F$121)</f>
        <v>18</v>
      </c>
    </row>
    <row r="25" customFormat="false" ht="15" hidden="false" customHeight="false" outlineLevel="0" collapsed="false">
      <c r="A25" s="2" t="s">
        <v>40</v>
      </c>
      <c r="B25" s="2" t="n">
        <f aca="false">SUMIF(Orders!$D$2:$D$121,A25,Orders!$F$2:$F$121)</f>
        <v>17</v>
      </c>
    </row>
    <row r="26" customFormat="false" ht="15" hidden="false" customHeight="false" outlineLevel="0" collapsed="false">
      <c r="A26" s="2"/>
      <c r="B26" s="2"/>
    </row>
    <row r="27" customFormat="false" ht="15" hidden="false" customHeight="false" outlineLevel="0" collapsed="false">
      <c r="A27" s="6" t="s">
        <v>177</v>
      </c>
      <c r="B27" s="2" t="str">
        <f aca="false">INDEX(A16:A25,MATCH(MAX(B16:B25),B16:B25,0))</f>
        <v>Vinho Verde 750ml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7"/>
    <col collapsed="false" customWidth="true" hidden="false" outlineLevel="0" max="6" min="6" style="0" width="11"/>
    <col collapsed="false" customWidth="true" hidden="false" outlineLevel="0" max="8" min="7" style="0" width="14"/>
  </cols>
  <sheetData>
    <row r="1" customFormat="false" ht="15" hidden="false" customHeight="false" outlineLevel="0" collapsed="false">
      <c r="A1" s="6" t="s">
        <v>178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6" t="s">
        <v>0</v>
      </c>
      <c r="B2" s="6" t="s">
        <v>1</v>
      </c>
      <c r="C2" s="6" t="s">
        <v>2</v>
      </c>
      <c r="D2" s="6" t="s">
        <v>3</v>
      </c>
      <c r="E2" s="6" t="s">
        <v>5</v>
      </c>
      <c r="F2" s="6" t="s">
        <v>6</v>
      </c>
      <c r="G2" s="6" t="s">
        <v>7</v>
      </c>
      <c r="H2" s="6" t="s">
        <v>8</v>
      </c>
    </row>
    <row r="3" customFormat="false" ht="15" hidden="false" customHeight="false" outlineLevel="0" collapsed="false">
      <c r="A3" s="2" t="s">
        <v>65</v>
      </c>
      <c r="B3" s="7" t="n">
        <v>46200</v>
      </c>
      <c r="C3" s="2" t="s">
        <v>18</v>
      </c>
      <c r="D3" s="2" t="s">
        <v>40</v>
      </c>
      <c r="E3" s="2" t="n">
        <v>1</v>
      </c>
      <c r="F3" s="2" t="n">
        <v>21</v>
      </c>
      <c r="G3" s="2" t="n">
        <v>21</v>
      </c>
      <c r="H3" s="2" t="s">
        <v>21</v>
      </c>
    </row>
    <row r="4" customFormat="false" ht="15" hidden="false" customHeight="false" outlineLevel="0" collapsed="false">
      <c r="A4" s="2" t="s">
        <v>132</v>
      </c>
      <c r="B4" s="7" t="n">
        <v>46168</v>
      </c>
      <c r="C4" s="2" t="s">
        <v>84</v>
      </c>
      <c r="D4" s="2" t="s">
        <v>59</v>
      </c>
      <c r="E4" s="2" t="n">
        <v>4</v>
      </c>
      <c r="F4" s="2" t="n">
        <v>18</v>
      </c>
      <c r="G4" s="2" t="n">
        <v>72</v>
      </c>
      <c r="H4" s="2" t="s">
        <v>25</v>
      </c>
    </row>
    <row r="5" customFormat="false" ht="15" hidden="false" customHeight="false" outlineLevel="0" collapsed="false">
      <c r="A5" s="2" t="s">
        <v>121</v>
      </c>
      <c r="B5" s="7" t="n">
        <v>46172</v>
      </c>
      <c r="C5" s="2" t="s">
        <v>122</v>
      </c>
      <c r="D5" s="2" t="s">
        <v>40</v>
      </c>
      <c r="E5" s="2" t="n">
        <v>6</v>
      </c>
      <c r="F5" s="2" t="n">
        <v>21</v>
      </c>
      <c r="G5" s="2" t="n">
        <v>126</v>
      </c>
      <c r="H5" s="2" t="s">
        <v>32</v>
      </c>
    </row>
    <row r="6" customFormat="false" ht="15" hidden="false" customHeight="false" outlineLevel="0" collapsed="false">
      <c r="A6" s="2" t="s">
        <v>167</v>
      </c>
      <c r="B6" s="7" t="n">
        <v>46146</v>
      </c>
      <c r="C6" s="2" t="s">
        <v>87</v>
      </c>
      <c r="D6" s="2" t="s">
        <v>50</v>
      </c>
      <c r="E6" s="2" t="n">
        <v>1</v>
      </c>
      <c r="F6" s="2" t="n">
        <v>4.9</v>
      </c>
      <c r="G6" s="2" t="n">
        <v>4.9</v>
      </c>
      <c r="H6" s="2" t="s">
        <v>32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15" hidden="false" customHeight="false" outlineLevel="0" collapsed="false">
      <c r="A8" s="6" t="s">
        <v>179</v>
      </c>
      <c r="B8" s="2"/>
      <c r="C8" s="2"/>
      <c r="D8" s="2"/>
      <c r="E8" s="2"/>
      <c r="F8" s="2"/>
      <c r="G8" s="2"/>
      <c r="H8" s="2"/>
    </row>
    <row r="9" customFormat="false" ht="15" hidden="false" customHeight="false" outlineLevel="0" collapsed="false">
      <c r="A9" s="6" t="s">
        <v>0</v>
      </c>
      <c r="B9" s="6" t="s">
        <v>1</v>
      </c>
      <c r="C9" s="6" t="s">
        <v>3</v>
      </c>
      <c r="D9" s="6" t="s">
        <v>5</v>
      </c>
      <c r="E9" s="6" t="s">
        <v>6</v>
      </c>
      <c r="F9" s="6" t="s">
        <v>180</v>
      </c>
      <c r="G9" s="6" t="s">
        <v>181</v>
      </c>
      <c r="H9" s="2"/>
    </row>
    <row r="10" customFormat="false" ht="15" hidden="false" customHeight="false" outlineLevel="0" collapsed="false">
      <c r="A10" s="2" t="s">
        <v>66</v>
      </c>
      <c r="B10" s="7" t="n">
        <v>46166</v>
      </c>
      <c r="C10" s="2" t="s">
        <v>50</v>
      </c>
      <c r="D10" s="2" t="n">
        <v>1</v>
      </c>
      <c r="E10" s="2" t="n">
        <v>4.9</v>
      </c>
      <c r="F10" s="2" t="n">
        <v>1.9</v>
      </c>
      <c r="G10" s="2" t="n">
        <v>4.9</v>
      </c>
      <c r="H10" s="2"/>
    </row>
    <row r="11" customFormat="false" ht="15" hidden="false" customHeight="false" outlineLevel="0" collapsed="false">
      <c r="A11" s="2" t="s">
        <v>75</v>
      </c>
      <c r="B11" s="7" t="n">
        <v>46137</v>
      </c>
      <c r="C11" s="2" t="s">
        <v>19</v>
      </c>
      <c r="D11" s="2" t="n">
        <v>2</v>
      </c>
      <c r="E11" s="2" t="n">
        <v>8.9</v>
      </c>
      <c r="F11" s="2" t="n">
        <v>16.6</v>
      </c>
      <c r="G11" s="2" t="n">
        <v>17.8</v>
      </c>
      <c r="H11" s="2"/>
    </row>
    <row r="12" customFormat="false" ht="15" hidden="false" customHeight="false" outlineLevel="0" collapsed="false">
      <c r="A12" s="2" t="s">
        <v>148</v>
      </c>
      <c r="B12" s="7" t="n">
        <v>46151</v>
      </c>
      <c r="C12" s="2" t="s">
        <v>28</v>
      </c>
      <c r="D12" s="2" t="n">
        <v>1</v>
      </c>
      <c r="E12" s="2" t="n">
        <v>13.5</v>
      </c>
      <c r="F12" s="2" t="n">
        <v>18.5</v>
      </c>
      <c r="G12" s="2" t="n">
        <v>13.5</v>
      </c>
      <c r="H12" s="2"/>
    </row>
    <row r="13" customFormat="false" ht="15" hidden="false" customHeight="false" outlineLevel="0" collapsed="false">
      <c r="A13" s="2" t="s">
        <v>36</v>
      </c>
      <c r="B13" s="7" t="n">
        <v>46181</v>
      </c>
      <c r="C13" s="2" t="s">
        <v>38</v>
      </c>
      <c r="D13" s="2" t="n">
        <v>1</v>
      </c>
      <c r="E13" s="2" t="n">
        <v>9.6</v>
      </c>
      <c r="F13" s="2" t="n">
        <v>8.4</v>
      </c>
      <c r="G13" s="2" t="n">
        <v>9.6</v>
      </c>
      <c r="H13" s="2"/>
    </row>
    <row r="14" customFormat="false" ht="15" hidden="false" customHeight="false" outlineLevel="0" collapsed="false">
      <c r="A14" s="2" t="s">
        <v>77</v>
      </c>
      <c r="B14" s="7" t="n">
        <v>46120</v>
      </c>
      <c r="C14" s="2" t="s">
        <v>19</v>
      </c>
      <c r="D14" s="2" t="n">
        <v>1</v>
      </c>
      <c r="E14" s="2" t="n">
        <v>8.9</v>
      </c>
      <c r="F14" s="2" t="n">
        <v>7.7</v>
      </c>
      <c r="G14" s="2" t="n">
        <v>8.9</v>
      </c>
      <c r="H1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2026-09-17T02:16:03Z</dcterms:created>
  <dc:creator>openpyxl</dc:creator>
  <dc:description/>
  <dc:language>en-US</dc:language>
  <cp:lastModifiedBy/>
  <dcterms:modified xsi:type="dcterms:W3CDTF">2026-09-17T02:16:03Z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